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D52" i="4"/>
  <c r="D54" i="3" l="1"/>
  <c r="D53" i="3"/>
  <c r="D52" i="3" l="1"/>
  <c r="D51" i="4"/>
  <c r="D51" i="3" l="1"/>
  <c r="D50" i="4"/>
  <c r="C8" i="4" s="1"/>
  <c r="D50" i="3" l="1"/>
  <c r="D49" i="4"/>
  <c r="C8" i="3" l="1"/>
  <c r="C7" i="3"/>
  <c r="C7" i="4" l="1"/>
  <c r="D49" i="3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<sst xmlns="http://schemas.openxmlformats.org/spreadsheetml/2006/main" count="37" uniqueCount="27">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</sst>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3" fontId="1" fillId="0" borderId="0" xfId="0" applyNumberFormat="1" applyFont="1" applyFill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J24" sqref="J24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2"/>
      <c r="B3" s="32"/>
      <c r="C3" s="32"/>
      <c r="D3" s="32"/>
      <c r="E3" s="32"/>
      <c r="F3" s="32"/>
    </row>
    <row r="4" spans="1:7" ht="42" customHeight="1" x14ac:dyDescent="0.25">
      <c r="A4" s="33" t="s">
        <v>25</v>
      </c>
      <c r="B4" s="33"/>
      <c r="C4" s="33"/>
      <c r="D4" s="33"/>
      <c r="E4" s="33"/>
      <c r="F4" s="33"/>
      <c r="G4" s="33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7550000</v>
      </c>
      <c r="F11" s="9">
        <f>+'Ordinary Trading Line'!C8</f>
        <v>158248550.9452</v>
      </c>
      <c r="G11" s="36">
        <v>165958210.33322555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30030000</v>
      </c>
      <c r="F13" s="9">
        <f>+'Second Trading Line'!C8</f>
        <v>632863553</v>
      </c>
      <c r="G13" s="36">
        <v>666345638.20782864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3"/>
  <sheetViews>
    <sheetView showGridLines="0" zoomScaleNormal="100" workbookViewId="0">
      <selection activeCell="G28" sqref="G2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3" t="s">
        <v>20</v>
      </c>
      <c r="B3" s="33"/>
      <c r="C3" s="33"/>
      <c r="D3" s="33"/>
      <c r="E3" s="33"/>
      <c r="F3" s="33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4" t="s">
        <v>19</v>
      </c>
      <c r="B7" s="35"/>
      <c r="C7" s="9">
        <f>SUM(B11:B5000)</f>
        <v>7550000</v>
      </c>
    </row>
    <row r="8" spans="1:6" ht="17.25" thickTop="1" thickBot="1" x14ac:dyDescent="0.3">
      <c r="A8" s="34" t="s">
        <v>17</v>
      </c>
      <c r="B8" s="35"/>
      <c r="C8" s="9">
        <f>SUM(D11:D5000)</f>
        <v>158248550.9452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53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4"/>
  <sheetViews>
    <sheetView showGridLines="0" zoomScaleNormal="100" workbookViewId="0">
      <selection activeCell="F54" sqref="F54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3" t="s">
        <v>18</v>
      </c>
      <c r="B3" s="33"/>
      <c r="C3" s="33"/>
      <c r="D3" s="33"/>
      <c r="E3" s="33"/>
      <c r="F3" s="33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4" t="s">
        <v>19</v>
      </c>
      <c r="B7" s="35"/>
      <c r="C7" s="9">
        <f>SUM(B11:B438)</f>
        <v>30030000</v>
      </c>
    </row>
    <row r="8" spans="1:6" ht="17.25" thickTop="1" thickBot="1" x14ac:dyDescent="0.3">
      <c r="A8" s="34" t="s">
        <v>26</v>
      </c>
      <c r="B8" s="35"/>
      <c r="C8" s="9">
        <f>SUM(D11:D76)</f>
        <v>632863553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650000</v>
      </c>
      <c r="C53" s="28">
        <v>19.509799999999998</v>
      </c>
      <c r="D53" s="29">
        <f t="shared" ref="D53:D54" si="6">+B53*C53</f>
        <v>12681369.999999998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2015-02-13T16:49:30Z</dcterms:modified>
</cp:coreProperties>
</file>