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6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4" l="1"/>
  <c r="D52" i="4"/>
  <c r="D54" i="3" l="1"/>
  <c r="D53" i="3"/>
  <c r="D52" i="3" l="1"/>
  <c r="D51" i="4"/>
  <c r="D51" i="3" l="1"/>
  <c r="D50" i="4"/>
  <c r="C8" i="4" s="1"/>
  <c r="D50" i="3" l="1"/>
  <c r="D49" i="4"/>
  <c r="C8" i="3" l="1"/>
  <c r="C7" i="3"/>
  <c r="C7" i="4" l="1"/>
  <c r="D49" i="3"/>
  <c r="D48" i="4"/>
  <c r="D48" i="3" l="1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F11" i="5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E11" i="5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F13" i="5"/>
  <c r="E13" i="5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<sst xmlns="http://schemas.openxmlformats.org/spreadsheetml/2006/main" count="37" uniqueCount="27">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</sst>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6"/>
  <sheetViews>
    <sheetView showGridLines="0" tabSelected="1" zoomScaleNormal="100" workbookViewId="0">
      <selection activeCell="C27" sqref="C27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3"/>
      <c r="B3" s="33"/>
      <c r="C3" s="33"/>
      <c r="D3" s="33"/>
      <c r="E3" s="33"/>
      <c r="F3" s="33"/>
    </row>
    <row r="4" spans="1:7" ht="42" customHeight="1" x14ac:dyDescent="0.25">
      <c r="A4" s="34" t="s">
        <v>25</v>
      </c>
      <c r="B4" s="34"/>
      <c r="C4" s="34"/>
      <c r="D4" s="34"/>
      <c r="E4" s="34"/>
      <c r="F4" s="34"/>
      <c r="G4" s="34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15</v>
      </c>
      <c r="B7" s="26"/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7550000</v>
      </c>
      <c r="F11" s="9">
        <f>+'Ordinary Trading Line'!C8</f>
        <v>158248550.9452</v>
      </c>
      <c r="G11" s="32">
        <v>165958210.33322555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29980000</v>
      </c>
      <c r="F13" s="9">
        <f>+'Second Trading Line'!C8</f>
        <v>631888063</v>
      </c>
      <c r="G13" s="32">
        <v>666345638.20782864</v>
      </c>
    </row>
    <row r="16" spans="1:7" x14ac:dyDescent="0.25">
      <c r="F16" s="25"/>
      <c r="G16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53"/>
  <sheetViews>
    <sheetView showGridLines="0" topLeftCell="A22" zoomScaleNormal="100" workbookViewId="0">
      <selection activeCell="G28" sqref="G28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4" t="s">
        <v>20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7550000</v>
      </c>
    </row>
    <row r="8" spans="1:6" ht="17.25" thickTop="1" thickBot="1" x14ac:dyDescent="0.3">
      <c r="A8" s="35" t="s">
        <v>17</v>
      </c>
      <c r="B8" s="36"/>
      <c r="C8" s="9">
        <f>SUM(D11:D5000)</f>
        <v>158248550.9452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:D51" si="5">+B47*C47</f>
        <v>3015180</v>
      </c>
      <c r="E47" s="30">
        <v>20.190000000000001</v>
      </c>
      <c r="F47" s="30">
        <v>20</v>
      </c>
    </row>
    <row r="48" spans="1:6" x14ac:dyDescent="0.25">
      <c r="A48" s="6">
        <v>42041</v>
      </c>
      <c r="B48" s="24">
        <v>100000</v>
      </c>
      <c r="C48" s="28">
        <v>18.958400000000001</v>
      </c>
      <c r="D48" s="31">
        <f t="shared" si="5"/>
        <v>1895840</v>
      </c>
      <c r="E48" s="30">
        <v>19.07</v>
      </c>
      <c r="F48" s="30">
        <v>18.84</v>
      </c>
    </row>
    <row r="49" spans="1:6" x14ac:dyDescent="0.25">
      <c r="A49" s="6">
        <v>42044</v>
      </c>
      <c r="B49" s="24">
        <v>200000</v>
      </c>
      <c r="C49" s="28">
        <v>18.959099999999999</v>
      </c>
      <c r="D49" s="31">
        <f t="shared" si="5"/>
        <v>3791820</v>
      </c>
      <c r="E49" s="30">
        <v>19.079999999999998</v>
      </c>
      <c r="F49" s="30">
        <v>18.760000000000002</v>
      </c>
    </row>
    <row r="50" spans="1:6" x14ac:dyDescent="0.25">
      <c r="A50" s="6">
        <v>42045</v>
      </c>
      <c r="B50" s="24">
        <v>150000</v>
      </c>
      <c r="C50" s="28">
        <v>19.232399999999998</v>
      </c>
      <c r="D50" s="31">
        <f t="shared" si="5"/>
        <v>2884859.9999999995</v>
      </c>
      <c r="E50" s="30">
        <v>19.36</v>
      </c>
      <c r="F50" s="30">
        <v>19.13</v>
      </c>
    </row>
    <row r="51" spans="1:6" x14ac:dyDescent="0.25">
      <c r="A51" s="6">
        <v>42046</v>
      </c>
      <c r="B51" s="24">
        <v>150000</v>
      </c>
      <c r="C51" s="28">
        <v>19.230699999999999</v>
      </c>
      <c r="D51" s="31">
        <f t="shared" si="5"/>
        <v>2884605</v>
      </c>
      <c r="E51" s="30">
        <v>19.34</v>
      </c>
      <c r="F51" s="30">
        <v>19.149999999999999</v>
      </c>
    </row>
    <row r="52" spans="1:6" x14ac:dyDescent="0.25">
      <c r="A52" s="6">
        <v>42047</v>
      </c>
      <c r="B52" s="24">
        <v>100000</v>
      </c>
      <c r="C52" s="28">
        <v>19.480499999999999</v>
      </c>
      <c r="D52" s="31">
        <f t="shared" ref="D52:D53" si="6">+B52*C52</f>
        <v>1948050</v>
      </c>
      <c r="E52" s="30">
        <v>19.600000000000001</v>
      </c>
      <c r="F52" s="30">
        <v>19.3</v>
      </c>
    </row>
    <row r="53" spans="1:6" x14ac:dyDescent="0.25">
      <c r="A53" s="6">
        <v>42048</v>
      </c>
      <c r="B53" s="24">
        <v>100000</v>
      </c>
      <c r="C53" s="28">
        <v>19.805800000000001</v>
      </c>
      <c r="D53" s="31">
        <f t="shared" si="6"/>
        <v>1980580.0000000002</v>
      </c>
      <c r="E53" s="30">
        <v>19.920000000000002</v>
      </c>
      <c r="F53" s="30">
        <v>19.57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54"/>
  <sheetViews>
    <sheetView showGridLines="0" topLeftCell="A28" zoomScaleNormal="100" workbookViewId="0">
      <selection activeCell="E54" sqref="E54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4" t="s">
        <v>18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SUM(B11:B438)</f>
        <v>29980000</v>
      </c>
    </row>
    <row r="8" spans="1:6" ht="17.25" thickTop="1" thickBot="1" x14ac:dyDescent="0.3">
      <c r="A8" s="35" t="s">
        <v>26</v>
      </c>
      <c r="B8" s="36"/>
      <c r="C8" s="9">
        <f>SUM(D11:D76)</f>
        <v>631888063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:D52" si="5">+B48*C48</f>
        <v>7045150.0000000009</v>
      </c>
      <c r="E48" s="30">
        <v>20.23</v>
      </c>
      <c r="F48" s="30">
        <v>20.05</v>
      </c>
    </row>
    <row r="49" spans="1:6" x14ac:dyDescent="0.25">
      <c r="A49" s="6">
        <v>42041</v>
      </c>
      <c r="B49" s="21">
        <v>800000</v>
      </c>
      <c r="C49" s="28">
        <v>18.970700000000001</v>
      </c>
      <c r="D49" s="29">
        <f t="shared" si="5"/>
        <v>15176560</v>
      </c>
      <c r="E49" s="30">
        <v>19.09</v>
      </c>
      <c r="F49" s="30">
        <v>18.86</v>
      </c>
    </row>
    <row r="50" spans="1:6" x14ac:dyDescent="0.25">
      <c r="A50" s="6">
        <v>42044</v>
      </c>
      <c r="B50" s="21">
        <v>800000</v>
      </c>
      <c r="C50" s="28">
        <v>18.987400000000001</v>
      </c>
      <c r="D50" s="29">
        <f t="shared" si="5"/>
        <v>15189920</v>
      </c>
      <c r="E50" s="30">
        <v>19.09</v>
      </c>
      <c r="F50" s="30">
        <v>18.78</v>
      </c>
    </row>
    <row r="51" spans="1:6" x14ac:dyDescent="0.25">
      <c r="A51" s="6">
        <v>42045</v>
      </c>
      <c r="B51" s="21">
        <v>650000</v>
      </c>
      <c r="C51" s="28">
        <v>19.239899999999999</v>
      </c>
      <c r="D51" s="29">
        <f t="shared" si="5"/>
        <v>12505935</v>
      </c>
      <c r="E51" s="30">
        <v>19.38</v>
      </c>
      <c r="F51" s="30">
        <v>19.149999999999999</v>
      </c>
    </row>
    <row r="52" spans="1:6" x14ac:dyDescent="0.25">
      <c r="A52" s="6">
        <v>42046</v>
      </c>
      <c r="B52" s="21">
        <v>650000</v>
      </c>
      <c r="C52" s="28">
        <v>19.235800000000001</v>
      </c>
      <c r="D52" s="29">
        <f t="shared" si="5"/>
        <v>12503270</v>
      </c>
      <c r="E52" s="30">
        <v>19.36</v>
      </c>
      <c r="F52" s="30">
        <v>19.16</v>
      </c>
    </row>
    <row r="53" spans="1:6" x14ac:dyDescent="0.25">
      <c r="A53" s="6">
        <v>42047</v>
      </c>
      <c r="B53" s="21">
        <v>600000</v>
      </c>
      <c r="C53" s="28">
        <v>19.509799999999998</v>
      </c>
      <c r="D53" s="29">
        <f t="shared" ref="D53:D54" si="6">+B53*C53</f>
        <v>11705880</v>
      </c>
      <c r="E53" s="30">
        <v>19.62</v>
      </c>
      <c r="F53" s="30">
        <v>19.329999999999998</v>
      </c>
    </row>
    <row r="54" spans="1:6" x14ac:dyDescent="0.25">
      <c r="A54" s="6">
        <v>42048</v>
      </c>
      <c r="B54" s="21">
        <v>500000</v>
      </c>
      <c r="C54" s="28">
        <v>19.8353</v>
      </c>
      <c r="D54" s="29">
        <f t="shared" si="6"/>
        <v>9917650</v>
      </c>
      <c r="E54" s="30">
        <v>19.93</v>
      </c>
      <c r="F54" s="30">
        <v>19.61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2015-02-17T08:15:47Z</dcterms:modified>
</cp:coreProperties>
</file>