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5200" windowHeight="11685"/>
  </bookViews>
  <sheets>
    <sheet name="Summary" sheetId="5" r:id="rId1"/>
    <sheet name="Ordinary Trading Line" sheetId="4" r:id="rId2"/>
    <sheet name="Second Trading Line" sheetId="3" r:id="rId3"/>
  </sheets>
  <definedNames>
    <definedName name="_xlnm.Print_Area" localSheetId="1">'Ordinary Trading Line'!$A:$F</definedName>
    <definedName name="_xlnm.Print_Area" localSheetId="2">'Second Trading Line'!$A:$F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2" i="3" l="1"/>
  <c r="D241" i="3" l="1"/>
  <c r="D240" i="3" l="1"/>
  <c r="D239" i="3" l="1"/>
  <c r="D238" i="3" l="1"/>
  <c r="D237" i="3" l="1"/>
  <c r="D236" i="3" l="1"/>
  <c r="D235" i="3" l="1"/>
  <c r="D234" i="3"/>
  <c r="D233" i="3" l="1"/>
  <c r="D232" i="3" l="1"/>
  <c r="D231" i="3" l="1"/>
  <c r="D230" i="3"/>
  <c r="D229" i="3" l="1"/>
  <c r="D228" i="3" l="1"/>
  <c r="D227" i="3" l="1"/>
  <c r="D226" i="3" l="1"/>
  <c r="D225" i="3" l="1"/>
  <c r="D224" i="3"/>
  <c r="D223" i="3" l="1"/>
  <c r="D222" i="3" l="1"/>
  <c r="D221" i="3" l="1"/>
  <c r="D182" i="4"/>
  <c r="D220" i="3" l="1"/>
  <c r="D181" i="4"/>
  <c r="D219" i="3" l="1"/>
  <c r="D180" i="4"/>
  <c r="D179" i="4" l="1"/>
  <c r="D218" i="3"/>
  <c r="D217" i="3" l="1"/>
  <c r="D178" i="4"/>
  <c r="D216" i="3" l="1"/>
  <c r="D177" i="4"/>
  <c r="D215" i="3" l="1"/>
  <c r="D176" i="4"/>
  <c r="D214" i="3" l="1"/>
  <c r="D175" i="4"/>
  <c r="D213" i="3" l="1"/>
  <c r="D174" i="4"/>
  <c r="D212" i="3" l="1"/>
  <c r="D173" i="4"/>
  <c r="D211" i="3" l="1"/>
  <c r="D172" i="4"/>
  <c r="D210" i="3" l="1"/>
  <c r="D171" i="4"/>
  <c r="D209" i="3" l="1"/>
  <c r="D170" i="4"/>
  <c r="D208" i="3" l="1"/>
  <c r="D169" i="4"/>
  <c r="D168" i="4" l="1"/>
  <c r="D207" i="3" l="1"/>
  <c r="D206" i="3" l="1"/>
  <c r="D167" i="4"/>
  <c r="D205" i="3" l="1"/>
  <c r="D166" i="4"/>
  <c r="D204" i="3" l="1"/>
  <c r="D165" i="4"/>
  <c r="D203" i="3" l="1"/>
  <c r="D164" i="4"/>
  <c r="D202" i="3" l="1"/>
  <c r="D163" i="4"/>
  <c r="D201" i="3" l="1"/>
  <c r="D162" i="4"/>
  <c r="D200" i="3" l="1"/>
  <c r="D161" i="4"/>
  <c r="D199" i="3" l="1"/>
  <c r="D160" i="4"/>
  <c r="D198" i="3" l="1"/>
  <c r="D159" i="4"/>
  <c r="D158" i="4" l="1"/>
  <c r="D197" i="3" l="1"/>
  <c r="D196" i="3" l="1"/>
  <c r="D195" i="3" l="1"/>
  <c r="D194" i="3" l="1"/>
  <c r="D193" i="3" l="1"/>
  <c r="D157" i="4"/>
  <c r="D192" i="3" l="1"/>
  <c r="D156" i="4"/>
  <c r="D191" i="3" l="1"/>
  <c r="D155" i="4"/>
  <c r="D154" i="4" l="1"/>
  <c r="D190" i="3"/>
  <c r="D153" i="4" l="1"/>
  <c r="D189" i="3" l="1"/>
  <c r="D188" i="3" l="1"/>
  <c r="D152" i="4"/>
  <c r="D187" i="3" l="1"/>
  <c r="D151" i="4"/>
  <c r="D186" i="3" l="1"/>
  <c r="D150" i="4"/>
  <c r="D185" i="3" l="1"/>
  <c r="D149" i="4"/>
  <c r="D148" i="4" l="1"/>
  <c r="D184" i="3" l="1"/>
  <c r="D183" i="3" l="1"/>
  <c r="D147" i="4"/>
  <c r="D182" i="3" l="1"/>
  <c r="D146" i="4"/>
  <c r="D181" i="3" l="1"/>
  <c r="D180" i="3" l="1"/>
  <c r="D145" i="4"/>
  <c r="D179" i="3" l="1"/>
  <c r="D144" i="4"/>
  <c r="D178" i="3" l="1"/>
  <c r="D143" i="4"/>
  <c r="D177" i="3" l="1"/>
  <c r="D142" i="4"/>
  <c r="D176" i="3" l="1"/>
  <c r="D175" i="3" l="1"/>
  <c r="D141" i="4"/>
  <c r="D174" i="3"/>
  <c r="D140" i="4"/>
  <c r="D173" i="3"/>
  <c r="D139" i="4"/>
  <c r="D172" i="3"/>
  <c r="D138" i="4"/>
  <c r="D171" i="3"/>
  <c r="D137" i="4"/>
  <c r="D170" i="3"/>
  <c r="D136" i="4"/>
  <c r="D169" i="3"/>
  <c r="D135" i="4"/>
  <c r="D168" i="3"/>
  <c r="D134" i="4"/>
  <c r="D167" i="3"/>
  <c r="D166" i="3"/>
  <c r="D133" i="4"/>
  <c r="D132" i="4"/>
  <c r="D165" i="3"/>
  <c r="D131" i="4"/>
  <c r="D164" i="3"/>
  <c r="D130" i="4"/>
  <c r="D163" i="3"/>
  <c r="D129" i="4"/>
  <c r="D162" i="3"/>
  <c r="D128" i="4"/>
  <c r="D161" i="3"/>
  <c r="D127" i="4"/>
  <c r="D160" i="3"/>
  <c r="D159" i="3"/>
  <c r="D126" i="4"/>
  <c r="D125" i="4"/>
  <c r="D158" i="3"/>
  <c r="D124" i="4"/>
  <c r="D157" i="3"/>
  <c r="D123" i="4"/>
  <c r="D122" i="4"/>
  <c r="D156" i="3"/>
  <c r="D155" i="3"/>
  <c r="D121" i="4"/>
  <c r="D120" i="4"/>
  <c r="D154" i="3"/>
  <c r="D153" i="3"/>
  <c r="D119" i="4"/>
  <c r="D118" i="4"/>
  <c r="D152" i="3"/>
  <c r="D151" i="3"/>
  <c r="D117" i="4"/>
  <c r="D116" i="4"/>
  <c r="D150" i="3"/>
  <c r="D115" i="4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14" i="4"/>
  <c r="D133" i="3"/>
  <c r="D132" i="3"/>
  <c r="D131" i="3"/>
  <c r="D130" i="3"/>
  <c r="D129" i="3"/>
  <c r="D128" i="3"/>
  <c r="D127" i="3"/>
  <c r="D126" i="3"/>
  <c r="D125" i="3"/>
  <c r="D124" i="3"/>
  <c r="D123" i="3"/>
  <c r="D122" i="3"/>
  <c r="D121" i="3"/>
  <c r="D120" i="3"/>
  <c r="D119" i="3"/>
  <c r="D118" i="3"/>
  <c r="D117" i="3"/>
  <c r="D116" i="3"/>
  <c r="D115" i="3"/>
  <c r="D114" i="3"/>
  <c r="D113" i="3"/>
  <c r="D113" i="4"/>
  <c r="D112" i="3"/>
  <c r="D112" i="4"/>
  <c r="D111" i="3"/>
  <c r="D111" i="4"/>
  <c r="D110" i="3"/>
  <c r="D109" i="3"/>
  <c r="D109" i="4"/>
  <c r="D108" i="3"/>
  <c r="D108" i="4"/>
  <c r="D107" i="4"/>
  <c r="D107" i="3"/>
  <c r="D106" i="3"/>
  <c r="D106" i="4"/>
  <c r="D105" i="3"/>
  <c r="D105" i="4"/>
  <c r="D104" i="3"/>
  <c r="D104" i="4"/>
  <c r="D103" i="3"/>
  <c r="D103" i="4"/>
  <c r="D102" i="4"/>
  <c r="D102" i="3"/>
  <c r="D101" i="3"/>
  <c r="D101" i="4"/>
  <c r="D100" i="3"/>
  <c r="D100" i="4"/>
  <c r="D99" i="3"/>
  <c r="D99" i="4"/>
  <c r="D98" i="3"/>
  <c r="D98" i="4"/>
  <c r="D97" i="3"/>
  <c r="D97" i="4"/>
  <c r="D96" i="3"/>
  <c r="D96" i="4"/>
  <c r="D95" i="3"/>
  <c r="D95" i="4"/>
  <c r="D94" i="4"/>
  <c r="D94" i="3"/>
  <c r="D93" i="3"/>
  <c r="D93" i="4"/>
  <c r="D92" i="3"/>
  <c r="D92" i="4"/>
  <c r="D91" i="3"/>
  <c r="D91" i="4"/>
  <c r="D90" i="3"/>
  <c r="D90" i="4"/>
  <c r="D89" i="4"/>
  <c r="D89" i="3"/>
  <c r="D88" i="4"/>
  <c r="D88" i="3"/>
  <c r="D87" i="4"/>
  <c r="D87" i="3"/>
  <c r="D86" i="4"/>
  <c r="D86" i="3"/>
  <c r="D85" i="4"/>
  <c r="D85" i="3"/>
  <c r="D84" i="4"/>
  <c r="D84" i="3"/>
  <c r="D83" i="4"/>
  <c r="D83" i="3"/>
  <c r="D82" i="4"/>
  <c r="D82" i="3"/>
  <c r="D81" i="4"/>
  <c r="D81" i="3"/>
  <c r="D80" i="4"/>
  <c r="D80" i="3"/>
  <c r="D79" i="4"/>
  <c r="D79" i="3"/>
  <c r="D78" i="4"/>
  <c r="D78" i="3"/>
  <c r="D77" i="4"/>
  <c r="C7" i="3"/>
  <c r="E13" i="5" s="1"/>
  <c r="D77" i="3"/>
  <c r="D76" i="4"/>
  <c r="D76" i="3"/>
  <c r="D75" i="4"/>
  <c r="D74" i="4"/>
  <c r="D75" i="3"/>
  <c r="D74" i="3"/>
  <c r="D73" i="4"/>
  <c r="D73" i="3"/>
  <c r="D72" i="4"/>
  <c r="D72" i="3"/>
  <c r="D71" i="4"/>
  <c r="D71" i="3"/>
  <c r="D70" i="4"/>
  <c r="D70" i="3"/>
  <c r="D69" i="4"/>
  <c r="D68" i="4"/>
  <c r="D69" i="3"/>
  <c r="D68" i="3"/>
  <c r="D67" i="4"/>
  <c r="D66" i="4"/>
  <c r="D67" i="3"/>
  <c r="D65" i="4"/>
  <c r="D66" i="3"/>
  <c r="D65" i="3"/>
  <c r="D64" i="4"/>
  <c r="D63" i="4"/>
  <c r="D64" i="3"/>
  <c r="D63" i="3"/>
  <c r="D62" i="4"/>
  <c r="D62" i="3"/>
  <c r="D61" i="4"/>
  <c r="D61" i="3"/>
  <c r="D60" i="4"/>
  <c r="D60" i="3"/>
  <c r="D59" i="4"/>
  <c r="D59" i="3"/>
  <c r="D58" i="4"/>
  <c r="D58" i="3"/>
  <c r="D57" i="4"/>
  <c r="C7" i="4"/>
  <c r="E11" i="5" s="1"/>
  <c r="D57" i="3"/>
  <c r="D56" i="4"/>
  <c r="D55" i="4"/>
  <c r="D54" i="4"/>
  <c r="D56" i="3"/>
  <c r="D55" i="3"/>
  <c r="D53" i="4"/>
  <c r="D52" i="4"/>
  <c r="D54" i="3"/>
  <c r="D53" i="3"/>
  <c r="D52" i="3"/>
  <c r="D51" i="4"/>
  <c r="D51" i="3"/>
  <c r="D50" i="4"/>
  <c r="D50" i="3"/>
  <c r="D49" i="4"/>
  <c r="D49" i="3"/>
  <c r="D48" i="4"/>
  <c r="D48" i="3"/>
  <c r="D47" i="4"/>
  <c r="D46" i="4"/>
  <c r="D47" i="3"/>
  <c r="D46" i="3"/>
  <c r="D45" i="3"/>
  <c r="D44" i="3"/>
  <c r="D43" i="3"/>
  <c r="D45" i="4"/>
  <c r="D44" i="4"/>
  <c r="D43" i="4"/>
  <c r="D42" i="4"/>
  <c r="D42" i="3"/>
  <c r="D41" i="4"/>
  <c r="D41" i="3"/>
  <c r="D40" i="4"/>
  <c r="D40" i="3"/>
  <c r="D39" i="4"/>
  <c r="D39" i="3"/>
  <c r="D38" i="4"/>
  <c r="D36" i="3"/>
  <c r="D37" i="3"/>
  <c r="D38" i="3"/>
  <c r="D35" i="4"/>
  <c r="D36" i="4"/>
  <c r="D37" i="4"/>
  <c r="D35" i="3"/>
  <c r="D34" i="4"/>
  <c r="D31" i="3"/>
  <c r="D32" i="3"/>
  <c r="D33" i="3"/>
  <c r="D34" i="3"/>
  <c r="D30" i="4"/>
  <c r="D31" i="4"/>
  <c r="D32" i="4"/>
  <c r="D33" i="4"/>
  <c r="D28" i="3"/>
  <c r="D29" i="3"/>
  <c r="D30" i="3"/>
  <c r="D26" i="3"/>
  <c r="D27" i="3"/>
  <c r="D29" i="4"/>
  <c r="D28" i="4"/>
  <c r="D27" i="4"/>
  <c r="D26" i="4"/>
  <c r="D25" i="4"/>
  <c r="D21" i="4"/>
  <c r="D22" i="4"/>
  <c r="D23" i="4"/>
  <c r="D24" i="4"/>
  <c r="D19" i="4"/>
  <c r="D20" i="4"/>
  <c r="D22" i="3"/>
  <c r="D23" i="3"/>
  <c r="D24" i="3"/>
  <c r="D25" i="3"/>
  <c r="D20" i="3"/>
  <c r="D21" i="3"/>
  <c r="D17" i="3"/>
  <c r="D18" i="3"/>
  <c r="D19" i="3"/>
  <c r="D16" i="3"/>
  <c r="D15" i="4"/>
  <c r="D16" i="4"/>
  <c r="D17" i="4"/>
  <c r="D18" i="4"/>
  <c r="D14" i="4"/>
  <c r="D15" i="3"/>
  <c r="D13" i="4"/>
  <c r="D14" i="3"/>
  <c r="D13" i="3"/>
  <c r="D12" i="4"/>
  <c r="D12" i="3"/>
  <c r="D11" i="4"/>
  <c r="D11" i="3"/>
  <c r="C8" i="4" l="1"/>
  <c r="F11" i="5" s="1"/>
  <c r="C8" i="3"/>
  <c r="F13" i="5" s="1"/>
</calcChain>
</file>

<file path=xl/sharedStrings.xml><?xml version="1.0" encoding="utf-8"?>
<sst xmlns="http://schemas.openxmlformats.org/spreadsheetml/2006/main" count="37" uniqueCount="27">
  <si>
    <t>Date</t>
  </si>
  <si>
    <t xml:space="preserve">ISIN </t>
  </si>
  <si>
    <t>Category</t>
  </si>
  <si>
    <t>Ordinary trading line</t>
  </si>
  <si>
    <t>Securities No</t>
  </si>
  <si>
    <t>Ticker</t>
  </si>
  <si>
    <t>1 222 171</t>
  </si>
  <si>
    <t>25 330 112</t>
  </si>
  <si>
    <t>CH 001 222171 6</t>
  </si>
  <si>
    <t>CH 025 330112 8</t>
  </si>
  <si>
    <t>ABBN</t>
  </si>
  <si>
    <t>ABBNE</t>
  </si>
  <si>
    <t>Amount in CHF</t>
  </si>
  <si>
    <t>Number of shares</t>
  </si>
  <si>
    <t>Amount in USD</t>
  </si>
  <si>
    <t>Summary</t>
  </si>
  <si>
    <r>
      <t xml:space="preserve">VWAP </t>
    </r>
    <r>
      <rPr>
        <sz val="10"/>
        <color theme="4" tint="-0.249977111117893"/>
        <rFont val="Calibri"/>
        <family val="2"/>
        <scheme val="minor"/>
      </rPr>
      <t>(CHF)</t>
    </r>
    <r>
      <rPr>
        <sz val="14"/>
        <color theme="4" tint="-0.249977111117893"/>
        <rFont val="Calibri"/>
        <family val="2"/>
        <scheme val="minor"/>
      </rPr>
      <t xml:space="preserve">
</t>
    </r>
    <r>
      <rPr>
        <b/>
        <sz val="9"/>
        <color theme="1" tint="0.499984740745262"/>
        <rFont val="Calibri"/>
        <family val="2"/>
        <scheme val="minor"/>
      </rPr>
      <t>(Volume Weighted Average Price)</t>
    </r>
  </si>
  <si>
    <r>
      <t xml:space="preserve">Total gross amount </t>
    </r>
    <r>
      <rPr>
        <sz val="9"/>
        <color theme="1" tint="0.249977111117893"/>
        <rFont val="Calibri"/>
        <family val="2"/>
        <scheme val="minor"/>
      </rPr>
      <t>(CHF)</t>
    </r>
  </si>
  <si>
    <t>Purchases of own shares as part of ABB's buyback program 
on the second trading line of SIX Swiss Exchange (Securities number 25 330 112)</t>
  </si>
  <si>
    <t>Total number of shares purchased</t>
  </si>
  <si>
    <t>Purchases of own shares as part of ABB's buyback program 
on the ordinary trading line of SIX Swiss Exchange (Securities number 1 222 171)</t>
  </si>
  <si>
    <t>Second trading line</t>
  </si>
  <si>
    <r>
      <t xml:space="preserve">Highest price </t>
    </r>
    <r>
      <rPr>
        <sz val="10"/>
        <color theme="4" tint="-0.249977111117893"/>
        <rFont val="Calibri"/>
        <family val="2"/>
        <scheme val="minor"/>
      </rPr>
      <t>(CHF)</t>
    </r>
  </si>
  <si>
    <r>
      <t xml:space="preserve">Lowest price </t>
    </r>
    <r>
      <rPr>
        <sz val="10"/>
        <color theme="4" tint="-0.249977111117893"/>
        <rFont val="Calibri"/>
        <family val="2"/>
        <scheme val="minor"/>
      </rPr>
      <t>(CHF)</t>
    </r>
  </si>
  <si>
    <r>
      <t xml:space="preserve">Buyback value 
</t>
    </r>
    <r>
      <rPr>
        <sz val="10"/>
        <color theme="4" tint="-0.249977111117893"/>
        <rFont val="Calibri"/>
        <family val="2"/>
        <scheme val="minor"/>
      </rPr>
      <t>(CHF)</t>
    </r>
  </si>
  <si>
    <t>Aggregate number of shares purchased as part of ABB's buyback program 
and corresponding amounts in CHF and USD</t>
  </si>
  <si>
    <t>Total gross amount (CHF)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</si>
</sst>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[$-409]d\-mmm\-yy;@"/>
    <numFmt numFmtId="166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sz val="14"/>
      <color theme="4" tint="-0.249977111117893"/>
      <name val="Calibri"/>
      <family val="2"/>
      <scheme val="minor"/>
    </font>
    <font>
      <b/>
      <sz val="9"/>
      <color theme="1" tint="0.499984740745262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sz val="16"/>
      <color theme="4" tint="-0.249977111117893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0" tint="-0.1490218817712943"/>
        </stop>
      </gradientFill>
    </fill>
  </fills>
  <borders count="6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5">
    <xf numFmtId="0" fontId="0" fillId="0" borderId="0"/>
    <xf numFmtId="0" fontId="10" fillId="0" borderId="0"/>
    <xf numFmtId="0" fontId="11" fillId="0" borderId="0"/>
    <xf numFmtId="0" fontId="12" fillId="0" borderId="0"/>
    <xf numFmtId="166" fontId="14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15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8" fillId="0" borderId="0" xfId="0" applyFont="1"/>
    <xf numFmtId="3" fontId="1" fillId="0" borderId="0" xfId="0" applyNumberFormat="1" applyFont="1" applyBorder="1" applyAlignment="1">
      <alignment horizontal="center"/>
    </xf>
    <xf numFmtId="4" fontId="1" fillId="0" borderId="0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3" fontId="9" fillId="0" borderId="0" xfId="0" applyNumberFormat="1" applyFont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4" fontId="9" fillId="0" borderId="0" xfId="0" applyNumberFormat="1" applyFont="1" applyBorder="1" applyAlignment="1">
      <alignment horizontal="center"/>
    </xf>
    <xf numFmtId="2" fontId="9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" fontId="9" fillId="0" borderId="0" xfId="0" applyNumberFormat="1" applyFont="1" applyAlignment="1">
      <alignment horizontal="center"/>
    </xf>
    <xf numFmtId="3" fontId="9" fillId="0" borderId="0" xfId="0" applyNumberFormat="1" applyFont="1" applyFill="1" applyBorder="1" applyAlignment="1">
      <alignment horizontal="center"/>
    </xf>
    <xf numFmtId="3" fontId="0" fillId="0" borderId="0" xfId="0" applyNumberFormat="1"/>
    <xf numFmtId="165" fontId="2" fillId="0" borderId="3" xfId="0" applyNumberFormat="1" applyFont="1" applyFill="1" applyBorder="1" applyAlignment="1">
      <alignment horizontal="center" vertical="top" wrapText="1"/>
    </xf>
    <xf numFmtId="3" fontId="0" fillId="0" borderId="0" xfId="0" applyNumberFormat="1" applyFill="1" applyAlignment="1">
      <alignment horizontal="center"/>
    </xf>
    <xf numFmtId="164" fontId="9" fillId="0" borderId="0" xfId="0" applyNumberFormat="1" applyFont="1" applyFill="1" applyAlignment="1">
      <alignment horizontal="center"/>
    </xf>
    <xf numFmtId="4" fontId="9" fillId="0" borderId="0" xfId="0" applyNumberFormat="1" applyFont="1" applyFill="1" applyAlignment="1">
      <alignment horizontal="center"/>
    </xf>
    <xf numFmtId="2" fontId="9" fillId="0" borderId="0" xfId="0" applyNumberFormat="1" applyFont="1" applyFill="1" applyAlignment="1">
      <alignment horizontal="center"/>
    </xf>
    <xf numFmtId="4" fontId="9" fillId="0" borderId="0" xfId="0" applyNumberFormat="1" applyFont="1" applyFill="1" applyBorder="1" applyAlignment="1">
      <alignment horizontal="center"/>
    </xf>
    <xf numFmtId="0" fontId="13" fillId="0" borderId="0" xfId="0" applyFont="1"/>
    <xf numFmtId="3" fontId="1" fillId="0" borderId="0" xfId="0" applyNumberFormat="1" applyFont="1" applyFill="1" applyAlignment="1">
      <alignment horizontal="center"/>
    </xf>
    <xf numFmtId="0" fontId="3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2" fillId="0" borderId="4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wrapText="1"/>
    </xf>
  </cellXfs>
  <cellStyles count="5">
    <cellStyle name="Comma 2" xfId="4"/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0</xdr:col>
      <xdr:colOff>904875</xdr:colOff>
      <xdr:row>1</xdr:row>
      <xdr:rowOff>161925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6200"/>
          <a:ext cx="704850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0</xdr:col>
      <xdr:colOff>904875</xdr:colOff>
      <xdr:row>1</xdr:row>
      <xdr:rowOff>161925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6200"/>
          <a:ext cx="704850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0</xdr:col>
      <xdr:colOff>904875</xdr:colOff>
      <xdr:row>1</xdr:row>
      <xdr:rowOff>161925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6200"/>
          <a:ext cx="704850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17"/>
  <sheetViews>
    <sheetView showGridLines="0" tabSelected="1" zoomScaleNormal="100" workbookViewId="0">
      <selection activeCell="A300" sqref="A300"/>
    </sheetView>
  </sheetViews>
  <sheetFormatPr defaultRowHeight="15" x14ac:dyDescent="0.25"/>
  <cols>
    <col min="1" max="1" width="23.85546875" customWidth="1"/>
    <col min="2" max="4" width="17.42578125" customWidth="1"/>
    <col min="5" max="7" width="21.7109375" customWidth="1"/>
  </cols>
  <sheetData>
    <row r="3" spans="1:7" ht="18.75" x14ac:dyDescent="0.25">
      <c r="A3" s="34"/>
      <c r="B3" s="34"/>
      <c r="C3" s="34"/>
      <c r="D3" s="34"/>
      <c r="E3" s="34"/>
      <c r="F3" s="34"/>
    </row>
    <row r="4" spans="1:7" ht="42" customHeight="1" x14ac:dyDescent="0.25">
      <c r="A4" s="35" t="s">
        <v>25</v>
      </c>
      <c r="B4" s="35"/>
      <c r="C4" s="35"/>
      <c r="D4" s="35"/>
      <c r="E4" s="35"/>
      <c r="F4" s="35"/>
      <c r="G4" s="35"/>
    </row>
    <row r="5" spans="1:7" ht="16.5" thickBot="1" x14ac:dyDescent="0.3">
      <c r="A5" s="3"/>
      <c r="B5" s="4"/>
    </row>
    <row r="6" spans="1:7" ht="17.25" thickTop="1" thickBot="1" x14ac:dyDescent="0.3">
      <c r="A6" s="3"/>
      <c r="B6" s="4"/>
    </row>
    <row r="7" spans="1:7" ht="20.25" thickTop="1" thickBot="1" x14ac:dyDescent="0.3">
      <c r="A7" s="10" t="s">
        <v>15</v>
      </c>
      <c r="B7" s="26"/>
    </row>
    <row r="8" spans="1:7" ht="17.25" thickTop="1" thickBot="1" x14ac:dyDescent="0.3">
      <c r="A8" s="11"/>
      <c r="B8" s="12"/>
    </row>
    <row r="9" spans="1:7" ht="17.25" thickTop="1" thickBot="1" x14ac:dyDescent="0.3">
      <c r="A9" s="11"/>
      <c r="B9" s="12"/>
    </row>
    <row r="10" spans="1:7" ht="20.25" thickTop="1" thickBot="1" x14ac:dyDescent="0.3">
      <c r="A10" s="10" t="s">
        <v>2</v>
      </c>
      <c r="B10" s="5" t="s">
        <v>4</v>
      </c>
      <c r="C10" s="5" t="s">
        <v>1</v>
      </c>
      <c r="D10" s="5" t="s">
        <v>5</v>
      </c>
      <c r="E10" s="5" t="s">
        <v>13</v>
      </c>
      <c r="F10" s="5" t="s">
        <v>12</v>
      </c>
      <c r="G10" s="5" t="s">
        <v>14</v>
      </c>
    </row>
    <row r="11" spans="1:7" ht="16.5" thickTop="1" x14ac:dyDescent="0.25">
      <c r="A11" s="1" t="s">
        <v>3</v>
      </c>
      <c r="B11" s="2" t="s">
        <v>6</v>
      </c>
      <c r="C11" s="2" t="s">
        <v>8</v>
      </c>
      <c r="D11" s="2" t="s">
        <v>10</v>
      </c>
      <c r="E11" s="9">
        <f>'Ordinary Trading Line'!C7</f>
        <v>24740000</v>
      </c>
      <c r="F11" s="9">
        <f>+'Ordinary Trading Line'!C8</f>
        <v>493792119.88709998</v>
      </c>
      <c r="G11" s="33">
        <v>512035143.66500533</v>
      </c>
    </row>
    <row r="12" spans="1:7" ht="15.75" x14ac:dyDescent="0.25">
      <c r="A12" s="1"/>
      <c r="B12" s="2"/>
      <c r="C12" s="2"/>
      <c r="D12" s="2"/>
      <c r="E12" s="22"/>
      <c r="F12" s="9"/>
      <c r="G12" s="27"/>
    </row>
    <row r="13" spans="1:7" ht="15.75" x14ac:dyDescent="0.25">
      <c r="A13" s="1" t="s">
        <v>21</v>
      </c>
      <c r="B13" s="2" t="s">
        <v>7</v>
      </c>
      <c r="C13" s="2" t="s">
        <v>9</v>
      </c>
      <c r="D13" s="2" t="s">
        <v>11</v>
      </c>
      <c r="E13" s="9">
        <f>+'Second Trading Line'!C7</f>
        <v>139755000</v>
      </c>
      <c r="F13" s="9">
        <f>+'Second Trading Line'!C8</f>
        <v>2764179005.6999998</v>
      </c>
      <c r="G13" s="33">
        <v>2859088980.8690734</v>
      </c>
    </row>
    <row r="16" spans="1:7" x14ac:dyDescent="0.25">
      <c r="F16" s="25"/>
      <c r="G16" s="25"/>
    </row>
    <row r="17" spans="7:7" x14ac:dyDescent="0.25">
      <c r="G17" s="25"/>
    </row>
  </sheetData>
  <mergeCells count="2">
    <mergeCell ref="A3:F3"/>
    <mergeCell ref="A4:G4"/>
  </mergeCells>
  <pageMargins left="0.7" right="0.7" top="0.75" bottom="0.75" header="0.3" footer="0.3"/>
  <pageSetup paperSize="9"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82"/>
  <sheetViews>
    <sheetView showGridLines="0" zoomScale="75" zoomScaleNormal="75" workbookViewId="0">
      <selection activeCell="A300" sqref="A300"/>
    </sheetView>
  </sheetViews>
  <sheetFormatPr defaultRowHeight="15" x14ac:dyDescent="0.25"/>
  <cols>
    <col min="1" max="1" width="17.7109375" customWidth="1"/>
    <col min="2" max="2" width="25.140625" customWidth="1"/>
    <col min="3" max="4" width="27.85546875" customWidth="1"/>
    <col min="5" max="5" width="18.28515625" customWidth="1"/>
    <col min="6" max="6" width="17.85546875" customWidth="1"/>
    <col min="7" max="7" width="13.85546875" customWidth="1"/>
  </cols>
  <sheetData>
    <row r="3" spans="1:6" ht="44.25" customHeight="1" x14ac:dyDescent="0.25">
      <c r="A3" s="35" t="s">
        <v>20</v>
      </c>
      <c r="B3" s="35"/>
      <c r="C3" s="35"/>
      <c r="D3" s="35"/>
      <c r="E3" s="35"/>
      <c r="F3" s="35"/>
    </row>
    <row r="4" spans="1:6" ht="15.75" thickBot="1" x14ac:dyDescent="0.3"/>
    <row r="5" spans="1:6" ht="20.25" thickTop="1" thickBot="1" x14ac:dyDescent="0.3">
      <c r="A5" s="5" t="s">
        <v>15</v>
      </c>
      <c r="B5" s="4"/>
    </row>
    <row r="6" spans="1:6" ht="17.25" thickTop="1" thickBot="1" x14ac:dyDescent="0.3">
      <c r="A6" s="3"/>
      <c r="B6" s="4"/>
    </row>
    <row r="7" spans="1:6" ht="17.25" thickTop="1" thickBot="1" x14ac:dyDescent="0.3">
      <c r="A7" s="36" t="s">
        <v>19</v>
      </c>
      <c r="B7" s="37"/>
      <c r="C7" s="9">
        <f>SUM(B11:B5000)</f>
        <v>24740000</v>
      </c>
    </row>
    <row r="8" spans="1:6" ht="17.25" thickTop="1" thickBot="1" x14ac:dyDescent="0.3">
      <c r="A8" s="36" t="s">
        <v>17</v>
      </c>
      <c r="B8" s="37"/>
      <c r="C8" s="9">
        <f>SUM(D11:D5000)</f>
        <v>493792119.88709998</v>
      </c>
    </row>
    <row r="9" spans="1:6" ht="17.25" thickTop="1" thickBot="1" x14ac:dyDescent="0.3">
      <c r="A9" s="3"/>
      <c r="B9" s="4"/>
    </row>
    <row r="10" spans="1:6" ht="33" thickTop="1" thickBot="1" x14ac:dyDescent="0.3">
      <c r="A10" s="5" t="s">
        <v>0</v>
      </c>
      <c r="B10" s="5" t="s">
        <v>13</v>
      </c>
      <c r="C10" s="5" t="s">
        <v>16</v>
      </c>
      <c r="D10" s="5" t="s">
        <v>24</v>
      </c>
      <c r="E10" s="5" t="s">
        <v>22</v>
      </c>
      <c r="F10" s="5" t="s">
        <v>23</v>
      </c>
    </row>
    <row r="11" spans="1:6" ht="15.75" thickTop="1" x14ac:dyDescent="0.25">
      <c r="A11" s="6">
        <v>41899</v>
      </c>
      <c r="B11" s="14">
        <v>150000</v>
      </c>
      <c r="C11" s="8">
        <v>21.494199999999999</v>
      </c>
      <c r="D11" s="15">
        <f>+B11*C11</f>
        <v>3224130</v>
      </c>
      <c r="E11" s="16">
        <v>21.56</v>
      </c>
      <c r="F11" s="16">
        <v>21.47</v>
      </c>
    </row>
    <row r="12" spans="1:6" x14ac:dyDescent="0.25">
      <c r="A12" s="6">
        <v>41900</v>
      </c>
      <c r="B12" s="14">
        <v>100000</v>
      </c>
      <c r="C12" s="8">
        <v>21.5335</v>
      </c>
      <c r="D12" s="15">
        <f>+B12*C12</f>
        <v>2153350</v>
      </c>
      <c r="E12" s="16">
        <v>21.56</v>
      </c>
      <c r="F12" s="16">
        <v>21.5</v>
      </c>
    </row>
    <row r="13" spans="1:6" x14ac:dyDescent="0.25">
      <c r="A13" s="6">
        <v>41901</v>
      </c>
      <c r="B13" s="17">
        <v>100000</v>
      </c>
      <c r="C13" s="18">
        <v>21.662600000000001</v>
      </c>
      <c r="D13" s="19">
        <f>+B13*C13</f>
        <v>2166260</v>
      </c>
      <c r="E13" s="20">
        <v>21.7</v>
      </c>
      <c r="F13" s="20">
        <v>21.61</v>
      </c>
    </row>
    <row r="14" spans="1:6" x14ac:dyDescent="0.25">
      <c r="A14" s="6">
        <v>41904</v>
      </c>
      <c r="B14" s="17">
        <v>150000</v>
      </c>
      <c r="C14" s="18">
        <v>21.630099999999999</v>
      </c>
      <c r="D14" s="19">
        <f>+B14*C14</f>
        <v>3244515</v>
      </c>
      <c r="E14" s="20">
        <v>21.74</v>
      </c>
      <c r="F14" s="20">
        <v>21.53</v>
      </c>
    </row>
    <row r="15" spans="1:6" x14ac:dyDescent="0.25">
      <c r="A15" s="6">
        <v>41905</v>
      </c>
      <c r="B15" s="17">
        <v>150000</v>
      </c>
      <c r="C15" s="18">
        <v>21.559899999999999</v>
      </c>
      <c r="D15" s="19">
        <f t="shared" ref="D15:D24" si="0">+B15*C15</f>
        <v>3233985</v>
      </c>
      <c r="E15" s="20">
        <v>21.62</v>
      </c>
      <c r="F15" s="20">
        <v>21.5</v>
      </c>
    </row>
    <row r="16" spans="1:6" x14ac:dyDescent="0.25">
      <c r="A16" s="6">
        <v>41906</v>
      </c>
      <c r="B16" s="17">
        <v>200000</v>
      </c>
      <c r="C16" s="18">
        <v>21.476600000000001</v>
      </c>
      <c r="D16" s="19">
        <f t="shared" si="0"/>
        <v>4295320</v>
      </c>
      <c r="E16" s="20">
        <v>21.57</v>
      </c>
      <c r="F16" s="20">
        <v>21.36</v>
      </c>
    </row>
    <row r="17" spans="1:6" x14ac:dyDescent="0.25">
      <c r="A17" s="6">
        <v>41907</v>
      </c>
      <c r="B17" s="17">
        <v>300000</v>
      </c>
      <c r="C17" s="18">
        <v>21.614999999999998</v>
      </c>
      <c r="D17" s="19">
        <f t="shared" si="0"/>
        <v>6484499.9999999991</v>
      </c>
      <c r="E17" s="20">
        <v>21.73</v>
      </c>
      <c r="F17" s="20">
        <v>21.39</v>
      </c>
    </row>
    <row r="18" spans="1:6" x14ac:dyDescent="0.25">
      <c r="A18" s="6">
        <v>41908</v>
      </c>
      <c r="B18" s="17">
        <v>250000</v>
      </c>
      <c r="C18" s="18">
        <v>21.507100000000001</v>
      </c>
      <c r="D18" s="19">
        <f t="shared" si="0"/>
        <v>5376775</v>
      </c>
      <c r="E18" s="20">
        <v>21.62</v>
      </c>
      <c r="F18" s="20">
        <v>21.34</v>
      </c>
    </row>
    <row r="19" spans="1:6" x14ac:dyDescent="0.25">
      <c r="A19" s="6">
        <v>41911</v>
      </c>
      <c r="B19" s="24">
        <v>300000</v>
      </c>
      <c r="C19" s="18">
        <v>21.427800000000001</v>
      </c>
      <c r="D19" s="19">
        <f t="shared" si="0"/>
        <v>6428340</v>
      </c>
      <c r="E19" s="20">
        <v>21.5</v>
      </c>
      <c r="F19" s="20">
        <v>21.37</v>
      </c>
    </row>
    <row r="20" spans="1:6" x14ac:dyDescent="0.25">
      <c r="A20" s="6">
        <v>41912</v>
      </c>
      <c r="B20" s="24">
        <v>300000</v>
      </c>
      <c r="C20" s="18">
        <v>21.415800000000001</v>
      </c>
      <c r="D20" s="19">
        <f t="shared" si="0"/>
        <v>6424740</v>
      </c>
      <c r="E20" s="20">
        <v>21.48</v>
      </c>
      <c r="F20" s="20">
        <v>21.38</v>
      </c>
    </row>
    <row r="21" spans="1:6" x14ac:dyDescent="0.25">
      <c r="A21" s="6">
        <v>41940</v>
      </c>
      <c r="B21" s="24">
        <v>400000</v>
      </c>
      <c r="C21" s="18">
        <v>20.4465</v>
      </c>
      <c r="D21" s="19">
        <f t="shared" si="0"/>
        <v>8178600</v>
      </c>
      <c r="E21" s="20">
        <v>20.58</v>
      </c>
      <c r="F21" s="20">
        <v>20.27</v>
      </c>
    </row>
    <row r="22" spans="1:6" x14ac:dyDescent="0.25">
      <c r="A22" s="6">
        <v>41941</v>
      </c>
      <c r="B22" s="24">
        <v>400000</v>
      </c>
      <c r="C22" s="18">
        <v>20.697900000000001</v>
      </c>
      <c r="D22" s="19">
        <f t="shared" si="0"/>
        <v>8279160</v>
      </c>
      <c r="E22" s="20">
        <v>20.79</v>
      </c>
      <c r="F22" s="20">
        <v>20.55</v>
      </c>
    </row>
    <row r="23" spans="1:6" x14ac:dyDescent="0.25">
      <c r="A23" s="6">
        <v>41942</v>
      </c>
      <c r="B23" s="24">
        <v>400000</v>
      </c>
      <c r="C23" s="18">
        <v>20.645</v>
      </c>
      <c r="D23" s="19">
        <f t="shared" si="0"/>
        <v>8258000</v>
      </c>
      <c r="E23" s="20">
        <v>20.75</v>
      </c>
      <c r="F23" s="20">
        <v>20.49</v>
      </c>
    </row>
    <row r="24" spans="1:6" x14ac:dyDescent="0.25">
      <c r="A24" s="6">
        <v>41943</v>
      </c>
      <c r="B24" s="24">
        <v>600000</v>
      </c>
      <c r="C24" s="18">
        <v>21.063099999999999</v>
      </c>
      <c r="D24" s="19">
        <f t="shared" si="0"/>
        <v>12637860</v>
      </c>
      <c r="E24" s="20">
        <v>21.17</v>
      </c>
      <c r="F24" s="20">
        <v>20.91</v>
      </c>
    </row>
    <row r="25" spans="1:6" x14ac:dyDescent="0.25">
      <c r="A25" s="6">
        <v>41946</v>
      </c>
      <c r="B25" s="24">
        <v>300000</v>
      </c>
      <c r="C25" s="18">
        <v>21.139600000000002</v>
      </c>
      <c r="D25" s="19">
        <f t="shared" ref="D25:D39" si="1">+B25*C25</f>
        <v>6341880</v>
      </c>
      <c r="E25" s="20">
        <v>21.27</v>
      </c>
      <c r="F25" s="20">
        <v>20.98</v>
      </c>
    </row>
    <row r="26" spans="1:6" x14ac:dyDescent="0.25">
      <c r="A26" s="6">
        <v>41947</v>
      </c>
      <c r="B26" s="24">
        <v>300000</v>
      </c>
      <c r="C26" s="18">
        <v>20.943000000000001</v>
      </c>
      <c r="D26" s="19">
        <f t="shared" si="1"/>
        <v>6282900</v>
      </c>
      <c r="E26" s="20">
        <v>21.08</v>
      </c>
      <c r="F26" s="20">
        <v>20.75</v>
      </c>
    </row>
    <row r="27" spans="1:6" x14ac:dyDescent="0.25">
      <c r="A27" s="6">
        <v>41948</v>
      </c>
      <c r="B27" s="24">
        <v>100000</v>
      </c>
      <c r="C27" s="18">
        <v>21.0716</v>
      </c>
      <c r="D27" s="19">
        <f t="shared" si="1"/>
        <v>2107160</v>
      </c>
      <c r="E27" s="20">
        <v>21.31</v>
      </c>
      <c r="F27" s="20">
        <v>20.9</v>
      </c>
    </row>
    <row r="28" spans="1:6" x14ac:dyDescent="0.25">
      <c r="A28" s="6">
        <v>41949</v>
      </c>
      <c r="B28" s="24">
        <v>150000</v>
      </c>
      <c r="C28" s="18">
        <v>21.524899999999999</v>
      </c>
      <c r="D28" s="19">
        <f t="shared" si="1"/>
        <v>3228735</v>
      </c>
      <c r="E28" s="20">
        <v>21.75</v>
      </c>
      <c r="F28" s="20">
        <v>21.35</v>
      </c>
    </row>
    <row r="29" spans="1:6" x14ac:dyDescent="0.25">
      <c r="A29" s="6">
        <v>41950</v>
      </c>
      <c r="B29" s="24">
        <v>150000</v>
      </c>
      <c r="C29" s="18">
        <v>21.533300000000001</v>
      </c>
      <c r="D29" s="19">
        <f t="shared" si="1"/>
        <v>3229995</v>
      </c>
      <c r="E29" s="20">
        <v>21.68</v>
      </c>
      <c r="F29" s="20">
        <v>21.37</v>
      </c>
    </row>
    <row r="30" spans="1:6" x14ac:dyDescent="0.25">
      <c r="A30" s="6">
        <v>41953</v>
      </c>
      <c r="B30" s="24">
        <v>150000</v>
      </c>
      <c r="C30" s="18">
        <v>21.594200000000001</v>
      </c>
      <c r="D30" s="19">
        <f t="shared" si="1"/>
        <v>3239130</v>
      </c>
      <c r="E30" s="20">
        <v>21.68</v>
      </c>
      <c r="F30" s="20">
        <v>21.39</v>
      </c>
    </row>
    <row r="31" spans="1:6" x14ac:dyDescent="0.25">
      <c r="A31" s="6">
        <v>41954</v>
      </c>
      <c r="B31" s="24">
        <v>200000</v>
      </c>
      <c r="C31" s="18">
        <v>21.559699999999999</v>
      </c>
      <c r="D31" s="19">
        <f t="shared" si="1"/>
        <v>4311940</v>
      </c>
      <c r="E31" s="20">
        <v>21.67</v>
      </c>
      <c r="F31" s="20">
        <v>21.5</v>
      </c>
    </row>
    <row r="32" spans="1:6" x14ac:dyDescent="0.25">
      <c r="A32" s="6">
        <v>41955</v>
      </c>
      <c r="B32" s="24">
        <v>200000</v>
      </c>
      <c r="C32" s="18">
        <v>21.4772</v>
      </c>
      <c r="D32" s="19">
        <f t="shared" si="1"/>
        <v>4295440</v>
      </c>
      <c r="E32" s="20">
        <v>21.65</v>
      </c>
      <c r="F32" s="20">
        <v>21.41</v>
      </c>
    </row>
    <row r="33" spans="1:6" x14ac:dyDescent="0.25">
      <c r="A33" s="6">
        <v>41956</v>
      </c>
      <c r="B33" s="24">
        <v>100000</v>
      </c>
      <c r="C33" s="18">
        <v>21.6096</v>
      </c>
      <c r="D33" s="19">
        <f t="shared" si="1"/>
        <v>2160960</v>
      </c>
      <c r="E33" s="20">
        <v>21.66</v>
      </c>
      <c r="F33" s="20">
        <v>21.5</v>
      </c>
    </row>
    <row r="34" spans="1:6" x14ac:dyDescent="0.25">
      <c r="A34" s="6">
        <v>41957</v>
      </c>
      <c r="B34" s="24">
        <v>136227</v>
      </c>
      <c r="C34" s="18">
        <v>21.356999999999999</v>
      </c>
      <c r="D34" s="19">
        <f t="shared" si="1"/>
        <v>2909400.0389999999</v>
      </c>
      <c r="E34" s="20">
        <v>21.46</v>
      </c>
      <c r="F34" s="20">
        <v>21.24</v>
      </c>
    </row>
    <row r="35" spans="1:6" x14ac:dyDescent="0.25">
      <c r="A35" s="6">
        <v>41960</v>
      </c>
      <c r="B35" s="24">
        <v>150000</v>
      </c>
      <c r="C35" s="18">
        <v>21.4755</v>
      </c>
      <c r="D35" s="19">
        <f t="shared" si="1"/>
        <v>3221325</v>
      </c>
      <c r="E35" s="20">
        <v>21.55</v>
      </c>
      <c r="F35" s="20">
        <v>21.36</v>
      </c>
    </row>
    <row r="36" spans="1:6" x14ac:dyDescent="0.25">
      <c r="A36" s="6">
        <v>41961</v>
      </c>
      <c r="B36" s="24">
        <v>50000</v>
      </c>
      <c r="C36" s="18">
        <v>21.638100000000001</v>
      </c>
      <c r="D36" s="19">
        <f t="shared" si="1"/>
        <v>1081905</v>
      </c>
      <c r="E36" s="20">
        <v>21.71</v>
      </c>
      <c r="F36" s="20">
        <v>21.54</v>
      </c>
    </row>
    <row r="37" spans="1:6" x14ac:dyDescent="0.25">
      <c r="A37" s="6">
        <v>41962</v>
      </c>
      <c r="B37" s="24">
        <v>50000</v>
      </c>
      <c r="C37" s="18">
        <v>21.688199999999998</v>
      </c>
      <c r="D37" s="19">
        <f t="shared" si="1"/>
        <v>1084410</v>
      </c>
      <c r="E37" s="20">
        <v>21.77</v>
      </c>
      <c r="F37" s="20">
        <v>21.61</v>
      </c>
    </row>
    <row r="38" spans="1:6" x14ac:dyDescent="0.25">
      <c r="A38" s="6">
        <v>41963</v>
      </c>
      <c r="B38" s="24">
        <v>50000</v>
      </c>
      <c r="C38" s="18">
        <v>21.601900000000001</v>
      </c>
      <c r="D38" s="19">
        <f t="shared" si="1"/>
        <v>1080095</v>
      </c>
      <c r="E38" s="20">
        <v>21.64</v>
      </c>
      <c r="F38" s="20">
        <v>21.55</v>
      </c>
    </row>
    <row r="39" spans="1:6" x14ac:dyDescent="0.25">
      <c r="A39" s="6">
        <v>41964</v>
      </c>
      <c r="B39" s="24">
        <v>50000</v>
      </c>
      <c r="C39" s="18">
        <v>21.970800000000001</v>
      </c>
      <c r="D39" s="19">
        <f t="shared" si="1"/>
        <v>1098540</v>
      </c>
      <c r="E39" s="20">
        <v>22.07</v>
      </c>
      <c r="F39" s="20">
        <v>21.72</v>
      </c>
    </row>
    <row r="40" spans="1:6" x14ac:dyDescent="0.25">
      <c r="A40" s="6">
        <v>41967</v>
      </c>
      <c r="B40" s="24">
        <v>50000</v>
      </c>
      <c r="C40" s="18">
        <v>22.120999999999999</v>
      </c>
      <c r="D40" s="19">
        <f t="shared" ref="D40" si="2">+B40*C40</f>
        <v>1106050</v>
      </c>
      <c r="E40" s="20">
        <v>22.17</v>
      </c>
      <c r="F40" s="20">
        <v>22.02</v>
      </c>
    </row>
    <row r="41" spans="1:6" x14ac:dyDescent="0.25">
      <c r="A41" s="6">
        <v>41978</v>
      </c>
      <c r="B41" s="24">
        <v>50000</v>
      </c>
      <c r="C41" s="28">
        <v>21.155000000000001</v>
      </c>
      <c r="D41" s="31">
        <f t="shared" ref="D41" si="3">+B41*C41</f>
        <v>1057750</v>
      </c>
      <c r="E41" s="30">
        <v>21.28</v>
      </c>
      <c r="F41" s="30">
        <v>21.1</v>
      </c>
    </row>
    <row r="42" spans="1:6" x14ac:dyDescent="0.25">
      <c r="A42" s="6">
        <v>41981</v>
      </c>
      <c r="B42" s="24">
        <v>50000</v>
      </c>
      <c r="C42" s="28">
        <v>21.195699999999999</v>
      </c>
      <c r="D42" s="31">
        <f t="shared" ref="D42:D46" si="4">+B42*C42</f>
        <v>1059785</v>
      </c>
      <c r="E42" s="30">
        <v>21.28</v>
      </c>
      <c r="F42" s="30">
        <v>21.15</v>
      </c>
    </row>
    <row r="43" spans="1:6" x14ac:dyDescent="0.25">
      <c r="A43" s="6">
        <v>41982</v>
      </c>
      <c r="B43" s="24">
        <v>100000</v>
      </c>
      <c r="C43" s="28">
        <v>20.8628</v>
      </c>
      <c r="D43" s="31">
        <f t="shared" si="4"/>
        <v>2086280</v>
      </c>
      <c r="E43" s="30">
        <v>20.96</v>
      </c>
      <c r="F43" s="30">
        <v>20.76</v>
      </c>
    </row>
    <row r="44" spans="1:6" x14ac:dyDescent="0.25">
      <c r="A44" s="6">
        <v>41983</v>
      </c>
      <c r="B44" s="24">
        <v>100000</v>
      </c>
      <c r="C44" s="28">
        <v>20.758199999999999</v>
      </c>
      <c r="D44" s="31">
        <f t="shared" si="4"/>
        <v>2075819.9999999998</v>
      </c>
      <c r="E44" s="30">
        <v>20.88</v>
      </c>
      <c r="F44" s="30">
        <v>20.57</v>
      </c>
    </row>
    <row r="45" spans="1:6" x14ac:dyDescent="0.25">
      <c r="A45" s="6">
        <v>41984</v>
      </c>
      <c r="B45" s="24">
        <v>150000</v>
      </c>
      <c r="C45" s="28">
        <v>20.531500000000001</v>
      </c>
      <c r="D45" s="31">
        <f t="shared" si="4"/>
        <v>3079725</v>
      </c>
      <c r="E45" s="30">
        <v>20.64</v>
      </c>
      <c r="F45" s="30">
        <v>20.440000000000001</v>
      </c>
    </row>
    <row r="46" spans="1:6" x14ac:dyDescent="0.25">
      <c r="A46" s="6">
        <v>41985</v>
      </c>
      <c r="B46" s="24">
        <v>163773</v>
      </c>
      <c r="C46" s="28">
        <v>20.289400000000001</v>
      </c>
      <c r="D46" s="31">
        <f t="shared" si="4"/>
        <v>3322855.9062000001</v>
      </c>
      <c r="E46" s="30">
        <v>20.45</v>
      </c>
      <c r="F46" s="30">
        <v>20.21</v>
      </c>
    </row>
    <row r="47" spans="1:6" x14ac:dyDescent="0.25">
      <c r="A47" s="6">
        <v>41990</v>
      </c>
      <c r="B47" s="24">
        <v>150000</v>
      </c>
      <c r="C47" s="28">
        <v>20.101199999999999</v>
      </c>
      <c r="D47" s="31">
        <f t="shared" ref="D47:D51" si="5">+B47*C47</f>
        <v>3015180</v>
      </c>
      <c r="E47" s="30">
        <v>20.190000000000001</v>
      </c>
      <c r="F47" s="30">
        <v>20</v>
      </c>
    </row>
    <row r="48" spans="1:6" x14ac:dyDescent="0.25">
      <c r="A48" s="6">
        <v>42041</v>
      </c>
      <c r="B48" s="24">
        <v>100000</v>
      </c>
      <c r="C48" s="28">
        <v>18.958400000000001</v>
      </c>
      <c r="D48" s="31">
        <f t="shared" si="5"/>
        <v>1895840</v>
      </c>
      <c r="E48" s="30">
        <v>19.07</v>
      </c>
      <c r="F48" s="30">
        <v>18.84</v>
      </c>
    </row>
    <row r="49" spans="1:6" x14ac:dyDescent="0.25">
      <c r="A49" s="6">
        <v>42044</v>
      </c>
      <c r="B49" s="24">
        <v>200000</v>
      </c>
      <c r="C49" s="28">
        <v>18.959099999999999</v>
      </c>
      <c r="D49" s="31">
        <f t="shared" si="5"/>
        <v>3791820</v>
      </c>
      <c r="E49" s="30">
        <v>19.079999999999998</v>
      </c>
      <c r="F49" s="30">
        <v>18.760000000000002</v>
      </c>
    </row>
    <row r="50" spans="1:6" x14ac:dyDescent="0.25">
      <c r="A50" s="6">
        <v>42045</v>
      </c>
      <c r="B50" s="24">
        <v>150000</v>
      </c>
      <c r="C50" s="28">
        <v>19.232399999999998</v>
      </c>
      <c r="D50" s="31">
        <f t="shared" si="5"/>
        <v>2884859.9999999995</v>
      </c>
      <c r="E50" s="30">
        <v>19.36</v>
      </c>
      <c r="F50" s="30">
        <v>19.13</v>
      </c>
    </row>
    <row r="51" spans="1:6" x14ac:dyDescent="0.25">
      <c r="A51" s="6">
        <v>42046</v>
      </c>
      <c r="B51" s="24">
        <v>150000</v>
      </c>
      <c r="C51" s="28">
        <v>19.230699999999999</v>
      </c>
      <c r="D51" s="31">
        <f t="shared" si="5"/>
        <v>2884605</v>
      </c>
      <c r="E51" s="30">
        <v>19.34</v>
      </c>
      <c r="F51" s="30">
        <v>19.149999999999999</v>
      </c>
    </row>
    <row r="52" spans="1:6" x14ac:dyDescent="0.25">
      <c r="A52" s="6">
        <v>42047</v>
      </c>
      <c r="B52" s="24">
        <v>100000</v>
      </c>
      <c r="C52" s="28">
        <v>19.480499999999999</v>
      </c>
      <c r="D52" s="31">
        <f t="shared" ref="D52:D72" si="6">+B52*C52</f>
        <v>1948050</v>
      </c>
      <c r="E52" s="30">
        <v>19.600000000000001</v>
      </c>
      <c r="F52" s="30">
        <v>19.3</v>
      </c>
    </row>
    <row r="53" spans="1:6" x14ac:dyDescent="0.25">
      <c r="A53" s="6">
        <v>42048</v>
      </c>
      <c r="B53" s="24">
        <v>100000</v>
      </c>
      <c r="C53" s="28">
        <v>19.805800000000001</v>
      </c>
      <c r="D53" s="31">
        <f t="shared" si="6"/>
        <v>1980580.0000000002</v>
      </c>
      <c r="E53" s="30">
        <v>19.920000000000002</v>
      </c>
      <c r="F53" s="30">
        <v>19.57</v>
      </c>
    </row>
    <row r="54" spans="1:6" x14ac:dyDescent="0.25">
      <c r="A54" s="6">
        <v>42051</v>
      </c>
      <c r="B54" s="24">
        <v>150000</v>
      </c>
      <c r="C54" s="28">
        <v>19.9697</v>
      </c>
      <c r="D54" s="31">
        <f t="shared" si="6"/>
        <v>2995455</v>
      </c>
      <c r="E54" s="30">
        <v>20.03</v>
      </c>
      <c r="F54" s="30">
        <v>19.850000000000001</v>
      </c>
    </row>
    <row r="55" spans="1:6" x14ac:dyDescent="0.25">
      <c r="A55" s="6">
        <v>42052</v>
      </c>
      <c r="B55" s="24">
        <v>150000</v>
      </c>
      <c r="C55" s="28">
        <v>19.869199999999999</v>
      </c>
      <c r="D55" s="31">
        <f t="shared" si="6"/>
        <v>2980380</v>
      </c>
      <c r="E55" s="30">
        <v>19.98</v>
      </c>
      <c r="F55" s="30">
        <v>19.75</v>
      </c>
    </row>
    <row r="56" spans="1:6" x14ac:dyDescent="0.25">
      <c r="A56" s="6">
        <v>42053</v>
      </c>
      <c r="B56" s="24">
        <v>100000</v>
      </c>
      <c r="C56" s="28">
        <v>20.052700000000002</v>
      </c>
      <c r="D56" s="31">
        <f t="shared" si="6"/>
        <v>2005270.0000000002</v>
      </c>
      <c r="E56" s="30">
        <v>20.14</v>
      </c>
      <c r="F56" s="30">
        <v>19.91</v>
      </c>
    </row>
    <row r="57" spans="1:6" x14ac:dyDescent="0.25">
      <c r="A57" s="6">
        <v>42054</v>
      </c>
      <c r="B57" s="24">
        <v>150000</v>
      </c>
      <c r="C57" s="28">
        <v>20.1158</v>
      </c>
      <c r="D57" s="31">
        <f t="shared" si="6"/>
        <v>3017370</v>
      </c>
      <c r="E57" s="30">
        <v>20.2</v>
      </c>
      <c r="F57" s="30">
        <v>19.96</v>
      </c>
    </row>
    <row r="58" spans="1:6" x14ac:dyDescent="0.25">
      <c r="A58" s="6">
        <v>42055</v>
      </c>
      <c r="B58" s="24">
        <v>200000</v>
      </c>
      <c r="C58" s="28">
        <v>20.208600000000001</v>
      </c>
      <c r="D58" s="31">
        <f t="shared" si="6"/>
        <v>4041720</v>
      </c>
      <c r="E58" s="30">
        <v>20.350000000000001</v>
      </c>
      <c r="F58" s="30">
        <v>20.11</v>
      </c>
    </row>
    <row r="59" spans="1:6" x14ac:dyDescent="0.25">
      <c r="A59" s="6">
        <v>42058</v>
      </c>
      <c r="B59" s="24">
        <v>150000</v>
      </c>
      <c r="C59" s="28">
        <v>20.27</v>
      </c>
      <c r="D59" s="31">
        <f t="shared" si="6"/>
        <v>3040500</v>
      </c>
      <c r="E59" s="30">
        <v>20.36</v>
      </c>
      <c r="F59" s="30">
        <v>20.21</v>
      </c>
    </row>
    <row r="60" spans="1:6" x14ac:dyDescent="0.25">
      <c r="A60" s="6">
        <v>42059</v>
      </c>
      <c r="B60" s="24">
        <v>150000</v>
      </c>
      <c r="C60" s="28">
        <v>20.374700000000001</v>
      </c>
      <c r="D60" s="31">
        <f t="shared" si="6"/>
        <v>3056205</v>
      </c>
      <c r="E60" s="30">
        <v>20.440000000000001</v>
      </c>
      <c r="F60" s="30">
        <v>20.32</v>
      </c>
    </row>
    <row r="61" spans="1:6" x14ac:dyDescent="0.25">
      <c r="A61" s="6">
        <v>42060</v>
      </c>
      <c r="B61" s="24">
        <v>100000</v>
      </c>
      <c r="C61" s="28">
        <v>20.267299999999999</v>
      </c>
      <c r="D61" s="31">
        <f t="shared" si="6"/>
        <v>2026729.9999999998</v>
      </c>
      <c r="E61" s="30">
        <v>20.329999999999998</v>
      </c>
      <c r="F61" s="30">
        <v>20.170000000000002</v>
      </c>
    </row>
    <row r="62" spans="1:6" x14ac:dyDescent="0.25">
      <c r="A62" s="6">
        <v>42061</v>
      </c>
      <c r="B62" s="24">
        <v>100000</v>
      </c>
      <c r="C62" s="28">
        <v>20.396899999999999</v>
      </c>
      <c r="D62" s="31">
        <f t="shared" si="6"/>
        <v>2039689.9999999998</v>
      </c>
      <c r="E62" s="30">
        <v>20.47</v>
      </c>
      <c r="F62" s="30">
        <v>20.3</v>
      </c>
    </row>
    <row r="63" spans="1:6" x14ac:dyDescent="0.25">
      <c r="A63" s="6">
        <v>42062</v>
      </c>
      <c r="B63" s="24">
        <v>100000</v>
      </c>
      <c r="C63" s="28">
        <v>20.4375</v>
      </c>
      <c r="D63" s="31">
        <f t="shared" si="6"/>
        <v>2043750</v>
      </c>
      <c r="E63" s="30">
        <v>20.5</v>
      </c>
      <c r="F63" s="30">
        <v>20.38</v>
      </c>
    </row>
    <row r="64" spans="1:6" x14ac:dyDescent="0.25">
      <c r="A64" s="6">
        <v>42065</v>
      </c>
      <c r="B64" s="24">
        <v>100000</v>
      </c>
      <c r="C64" s="28">
        <v>20.512</v>
      </c>
      <c r="D64" s="31">
        <f t="shared" si="6"/>
        <v>2051200</v>
      </c>
      <c r="E64" s="30">
        <v>20.59</v>
      </c>
      <c r="F64" s="30">
        <v>20.420000000000002</v>
      </c>
    </row>
    <row r="65" spans="1:6" x14ac:dyDescent="0.25">
      <c r="A65" s="6">
        <v>42066</v>
      </c>
      <c r="B65" s="24">
        <v>100000</v>
      </c>
      <c r="C65" s="28">
        <v>20.552399999999999</v>
      </c>
      <c r="D65" s="31">
        <f t="shared" si="6"/>
        <v>2055239.9999999998</v>
      </c>
      <c r="E65" s="30">
        <v>20.7</v>
      </c>
      <c r="F65" s="30">
        <v>20.32</v>
      </c>
    </row>
    <row r="66" spans="1:6" x14ac:dyDescent="0.25">
      <c r="A66" s="6">
        <v>42067</v>
      </c>
      <c r="B66" s="24">
        <v>150000</v>
      </c>
      <c r="C66" s="28">
        <v>20.290600000000001</v>
      </c>
      <c r="D66" s="31">
        <f t="shared" si="6"/>
        <v>3043590</v>
      </c>
      <c r="E66" s="30">
        <v>20.49</v>
      </c>
      <c r="F66" s="30">
        <v>20.13</v>
      </c>
    </row>
    <row r="67" spans="1:6" x14ac:dyDescent="0.25">
      <c r="A67" s="6">
        <v>42068</v>
      </c>
      <c r="B67" s="24">
        <v>100000</v>
      </c>
      <c r="C67" s="28">
        <v>20.4559</v>
      </c>
      <c r="D67" s="31">
        <f t="shared" si="6"/>
        <v>2045590</v>
      </c>
      <c r="E67" s="30">
        <v>20.55</v>
      </c>
      <c r="F67" s="30">
        <v>20.38</v>
      </c>
    </row>
    <row r="68" spans="1:6" x14ac:dyDescent="0.25">
      <c r="A68" s="6">
        <v>42069</v>
      </c>
      <c r="B68" s="24">
        <v>100000</v>
      </c>
      <c r="C68" s="28">
        <v>20.617100000000001</v>
      </c>
      <c r="D68" s="31">
        <f t="shared" si="6"/>
        <v>2061710</v>
      </c>
      <c r="E68" s="30">
        <v>20.72</v>
      </c>
      <c r="F68" s="30">
        <v>20.48</v>
      </c>
    </row>
    <row r="69" spans="1:6" x14ac:dyDescent="0.25">
      <c r="A69" s="6">
        <v>42072</v>
      </c>
      <c r="B69" s="24">
        <v>100000</v>
      </c>
      <c r="C69" s="28">
        <v>20.492000000000001</v>
      </c>
      <c r="D69" s="31">
        <f t="shared" si="6"/>
        <v>2049200</v>
      </c>
      <c r="E69" s="30">
        <v>20.57</v>
      </c>
      <c r="F69" s="30">
        <v>20.399999999999999</v>
      </c>
    </row>
    <row r="70" spans="1:6" x14ac:dyDescent="0.25">
      <c r="A70" s="6">
        <v>42073</v>
      </c>
      <c r="B70" s="24">
        <v>100000</v>
      </c>
      <c r="C70" s="28">
        <v>20.296500000000002</v>
      </c>
      <c r="D70" s="31">
        <f t="shared" si="6"/>
        <v>2029650.0000000002</v>
      </c>
      <c r="E70" s="30">
        <v>20.5</v>
      </c>
      <c r="F70" s="30">
        <v>20.14</v>
      </c>
    </row>
    <row r="71" spans="1:6" x14ac:dyDescent="0.25">
      <c r="A71" s="6">
        <v>42074</v>
      </c>
      <c r="B71" s="24">
        <v>100000</v>
      </c>
      <c r="C71" s="28">
        <v>20.343699999999998</v>
      </c>
      <c r="D71" s="31">
        <f t="shared" si="6"/>
        <v>2034369.9999999998</v>
      </c>
      <c r="E71" s="30">
        <v>20.43</v>
      </c>
      <c r="F71" s="30">
        <v>20.239999999999998</v>
      </c>
    </row>
    <row r="72" spans="1:6" x14ac:dyDescent="0.25">
      <c r="A72" s="6">
        <v>42075</v>
      </c>
      <c r="B72" s="24">
        <v>150000</v>
      </c>
      <c r="C72" s="28">
        <v>20.233000000000001</v>
      </c>
      <c r="D72" s="31">
        <f t="shared" si="6"/>
        <v>3034950</v>
      </c>
      <c r="E72" s="30">
        <v>20.329999999999998</v>
      </c>
      <c r="F72" s="30">
        <v>20.170000000000002</v>
      </c>
    </row>
    <row r="73" spans="1:6" x14ac:dyDescent="0.25">
      <c r="A73" s="6">
        <v>42076</v>
      </c>
      <c r="B73" s="24">
        <v>150000</v>
      </c>
      <c r="C73" s="28">
        <v>20.232099999999999</v>
      </c>
      <c r="D73" s="31">
        <f t="shared" ref="D73:D129" si="7">+B73*C73</f>
        <v>3034815</v>
      </c>
      <c r="E73" s="30">
        <v>20.32</v>
      </c>
      <c r="F73" s="30">
        <v>20.149999999999999</v>
      </c>
    </row>
    <row r="74" spans="1:6" x14ac:dyDescent="0.25">
      <c r="A74" s="6">
        <v>42079</v>
      </c>
      <c r="B74" s="24">
        <v>150000</v>
      </c>
      <c r="C74" s="28">
        <v>20.360099999999999</v>
      </c>
      <c r="D74" s="31">
        <f t="shared" si="7"/>
        <v>3054015</v>
      </c>
      <c r="E74" s="30">
        <v>20.52</v>
      </c>
      <c r="F74" s="30">
        <v>20.25</v>
      </c>
    </row>
    <row r="75" spans="1:6" x14ac:dyDescent="0.25">
      <c r="A75" s="6">
        <v>42080</v>
      </c>
      <c r="B75" s="24">
        <v>150000</v>
      </c>
      <c r="C75" s="28">
        <v>20.429099999999998</v>
      </c>
      <c r="D75" s="31">
        <f t="shared" si="7"/>
        <v>3064364.9999999995</v>
      </c>
      <c r="E75" s="30">
        <v>20.47</v>
      </c>
      <c r="F75" s="30">
        <v>20.39</v>
      </c>
    </row>
    <row r="76" spans="1:6" x14ac:dyDescent="0.25">
      <c r="A76" s="6">
        <v>42081</v>
      </c>
      <c r="B76" s="24">
        <v>125000</v>
      </c>
      <c r="C76" s="28">
        <v>20.583200000000001</v>
      </c>
      <c r="D76" s="31">
        <f t="shared" si="7"/>
        <v>2572900</v>
      </c>
      <c r="E76" s="30">
        <v>20.71</v>
      </c>
      <c r="F76" s="30">
        <v>20.46</v>
      </c>
    </row>
    <row r="77" spans="1:6" x14ac:dyDescent="0.25">
      <c r="A77" s="6">
        <v>42082</v>
      </c>
      <c r="B77" s="24">
        <v>150000</v>
      </c>
      <c r="C77" s="28">
        <v>20.7742</v>
      </c>
      <c r="D77" s="31">
        <f t="shared" si="7"/>
        <v>3116130</v>
      </c>
      <c r="E77" s="30">
        <v>20.94</v>
      </c>
      <c r="F77" s="30">
        <v>20.59</v>
      </c>
    </row>
    <row r="78" spans="1:6" x14ac:dyDescent="0.25">
      <c r="A78" s="6">
        <v>42083</v>
      </c>
      <c r="B78" s="24">
        <v>125000</v>
      </c>
      <c r="C78" s="28">
        <v>20.815300000000001</v>
      </c>
      <c r="D78" s="31">
        <f t="shared" si="7"/>
        <v>2601912.5</v>
      </c>
      <c r="E78" s="30">
        <v>20.93</v>
      </c>
      <c r="F78" s="30">
        <v>20.66</v>
      </c>
    </row>
    <row r="79" spans="1:6" x14ac:dyDescent="0.25">
      <c r="A79" s="6">
        <v>42086</v>
      </c>
      <c r="B79" s="24">
        <v>125000</v>
      </c>
      <c r="C79" s="28">
        <v>20.945499999999999</v>
      </c>
      <c r="D79" s="31">
        <f t="shared" si="7"/>
        <v>2618187.5</v>
      </c>
      <c r="E79" s="30">
        <v>21.01</v>
      </c>
      <c r="F79" s="30">
        <v>20.85</v>
      </c>
    </row>
    <row r="80" spans="1:6" x14ac:dyDescent="0.25">
      <c r="A80" s="6">
        <v>42128</v>
      </c>
      <c r="B80" s="24">
        <v>200000</v>
      </c>
      <c r="C80" s="28">
        <v>20.4954</v>
      </c>
      <c r="D80" s="31">
        <f t="shared" si="7"/>
        <v>4099080</v>
      </c>
      <c r="E80" s="30">
        <v>20.61</v>
      </c>
      <c r="F80" s="30">
        <v>20.420000000000002</v>
      </c>
    </row>
    <row r="81" spans="1:6" x14ac:dyDescent="0.25">
      <c r="A81" s="6">
        <v>42129</v>
      </c>
      <c r="B81" s="24">
        <v>250000</v>
      </c>
      <c r="C81" s="28">
        <v>20.082799999999999</v>
      </c>
      <c r="D81" s="31">
        <f t="shared" si="7"/>
        <v>5020700</v>
      </c>
      <c r="E81" s="30">
        <v>20.170000000000002</v>
      </c>
      <c r="F81" s="30">
        <v>19.940000000000001</v>
      </c>
    </row>
    <row r="82" spans="1:6" x14ac:dyDescent="0.25">
      <c r="A82" s="6">
        <v>42130</v>
      </c>
      <c r="B82" s="24">
        <v>250000</v>
      </c>
      <c r="C82" s="28">
        <v>19.852900000000002</v>
      </c>
      <c r="D82" s="31">
        <f t="shared" si="7"/>
        <v>4963225</v>
      </c>
      <c r="E82" s="30">
        <v>19.95</v>
      </c>
      <c r="F82" s="30">
        <v>19.71</v>
      </c>
    </row>
    <row r="83" spans="1:6" x14ac:dyDescent="0.25">
      <c r="A83" s="6">
        <v>42131</v>
      </c>
      <c r="B83" s="24">
        <v>250000</v>
      </c>
      <c r="C83" s="28">
        <v>19.624700000000001</v>
      </c>
      <c r="D83" s="31">
        <f t="shared" si="7"/>
        <v>4906175</v>
      </c>
      <c r="E83" s="30">
        <v>19.84</v>
      </c>
      <c r="F83" s="30">
        <v>19.38</v>
      </c>
    </row>
    <row r="84" spans="1:6" x14ac:dyDescent="0.25">
      <c r="A84" s="6">
        <v>42132</v>
      </c>
      <c r="B84" s="24">
        <v>150000</v>
      </c>
      <c r="C84" s="28">
        <v>20.153500000000001</v>
      </c>
      <c r="D84" s="31">
        <f t="shared" si="7"/>
        <v>3023025</v>
      </c>
      <c r="E84" s="30">
        <v>20.41</v>
      </c>
      <c r="F84" s="30">
        <v>19.87</v>
      </c>
    </row>
    <row r="85" spans="1:6" x14ac:dyDescent="0.25">
      <c r="A85" s="6">
        <v>42135</v>
      </c>
      <c r="B85" s="24">
        <v>100000</v>
      </c>
      <c r="C85" s="28">
        <v>20.476600000000001</v>
      </c>
      <c r="D85" s="31">
        <f t="shared" si="7"/>
        <v>2047660.0000000002</v>
      </c>
      <c r="E85" s="30">
        <v>20.52</v>
      </c>
      <c r="F85" s="30">
        <v>20.41</v>
      </c>
    </row>
    <row r="86" spans="1:6" x14ac:dyDescent="0.25">
      <c r="A86" s="6">
        <v>42136</v>
      </c>
      <c r="B86" s="24">
        <v>150000</v>
      </c>
      <c r="C86" s="28">
        <v>20.2407</v>
      </c>
      <c r="D86" s="31">
        <f t="shared" si="7"/>
        <v>3036105</v>
      </c>
      <c r="E86" s="30">
        <v>20.38</v>
      </c>
      <c r="F86" s="30">
        <v>20.14</v>
      </c>
    </row>
    <row r="87" spans="1:6" x14ac:dyDescent="0.25">
      <c r="A87" s="6">
        <v>42137</v>
      </c>
      <c r="B87" s="24">
        <v>150000</v>
      </c>
      <c r="C87" s="28">
        <v>20.374099999999999</v>
      </c>
      <c r="D87" s="31">
        <f t="shared" si="7"/>
        <v>3056115</v>
      </c>
      <c r="E87" s="30">
        <v>20.47</v>
      </c>
      <c r="F87" s="30">
        <v>20.28</v>
      </c>
    </row>
    <row r="88" spans="1:6" x14ac:dyDescent="0.25">
      <c r="A88" s="6">
        <v>42139</v>
      </c>
      <c r="B88" s="24">
        <v>400000</v>
      </c>
      <c r="C88" s="28">
        <v>20.375900000000001</v>
      </c>
      <c r="D88" s="31">
        <f t="shared" si="7"/>
        <v>8150360.0000000009</v>
      </c>
      <c r="E88" s="30">
        <v>20.48</v>
      </c>
      <c r="F88" s="30">
        <v>20.22</v>
      </c>
    </row>
    <row r="89" spans="1:6" x14ac:dyDescent="0.25">
      <c r="A89" s="6">
        <v>42142</v>
      </c>
      <c r="B89" s="24">
        <v>200000</v>
      </c>
      <c r="C89" s="28">
        <v>20.503799999999998</v>
      </c>
      <c r="D89" s="31">
        <f t="shared" si="7"/>
        <v>4100759.9999999995</v>
      </c>
      <c r="E89" s="30">
        <v>20.57</v>
      </c>
      <c r="F89" s="30">
        <v>20.39</v>
      </c>
    </row>
    <row r="90" spans="1:6" x14ac:dyDescent="0.25">
      <c r="A90" s="6">
        <v>42143</v>
      </c>
      <c r="B90" s="24">
        <v>150000</v>
      </c>
      <c r="C90" s="28">
        <v>20.578499999999998</v>
      </c>
      <c r="D90" s="31">
        <f t="shared" si="7"/>
        <v>3086774.9999999995</v>
      </c>
      <c r="E90" s="30">
        <v>20.7</v>
      </c>
      <c r="F90" s="30">
        <v>20.399999999999999</v>
      </c>
    </row>
    <row r="91" spans="1:6" x14ac:dyDescent="0.25">
      <c r="A91" s="6">
        <v>42144</v>
      </c>
      <c r="B91" s="24">
        <v>200000</v>
      </c>
      <c r="C91" s="28">
        <v>20.413399999999999</v>
      </c>
      <c r="D91" s="31">
        <f t="shared" si="7"/>
        <v>4082680</v>
      </c>
      <c r="E91" s="30">
        <v>20.53</v>
      </c>
      <c r="F91" s="30">
        <v>20.32</v>
      </c>
    </row>
    <row r="92" spans="1:6" x14ac:dyDescent="0.25">
      <c r="A92" s="6">
        <v>42145</v>
      </c>
      <c r="B92" s="24">
        <v>150000</v>
      </c>
      <c r="C92" s="28">
        <v>20.458300000000001</v>
      </c>
      <c r="D92" s="31">
        <f t="shared" si="7"/>
        <v>3068745</v>
      </c>
      <c r="E92" s="30">
        <v>20.59</v>
      </c>
      <c r="F92" s="30">
        <v>20.36</v>
      </c>
    </row>
    <row r="93" spans="1:6" x14ac:dyDescent="0.25">
      <c r="A93" s="6">
        <v>42146</v>
      </c>
      <c r="B93" s="24">
        <v>200000</v>
      </c>
      <c r="C93" s="28">
        <v>20.498000000000001</v>
      </c>
      <c r="D93" s="31">
        <f t="shared" si="7"/>
        <v>4099600</v>
      </c>
      <c r="E93" s="30">
        <v>20.55</v>
      </c>
      <c r="F93" s="30">
        <v>20.46</v>
      </c>
    </row>
    <row r="94" spans="1:6" x14ac:dyDescent="0.25">
      <c r="A94" s="6">
        <v>42150</v>
      </c>
      <c r="B94" s="24">
        <v>150000</v>
      </c>
      <c r="C94" s="28">
        <v>20.586500000000001</v>
      </c>
      <c r="D94" s="31">
        <f t="shared" si="7"/>
        <v>3087975</v>
      </c>
      <c r="E94" s="30">
        <v>20.63</v>
      </c>
      <c r="F94" s="30">
        <v>20.420000000000002</v>
      </c>
    </row>
    <row r="95" spans="1:6" x14ac:dyDescent="0.25">
      <c r="A95" s="6">
        <v>42151</v>
      </c>
      <c r="B95" s="24">
        <v>150000</v>
      </c>
      <c r="C95" s="28">
        <v>20.79</v>
      </c>
      <c r="D95" s="31">
        <f t="shared" si="7"/>
        <v>3118500</v>
      </c>
      <c r="E95" s="30">
        <v>20.9</v>
      </c>
      <c r="F95" s="30">
        <v>20.66</v>
      </c>
    </row>
    <row r="96" spans="1:6" x14ac:dyDescent="0.25">
      <c r="A96" s="6">
        <v>42152</v>
      </c>
      <c r="B96" s="24">
        <v>50000</v>
      </c>
      <c r="C96" s="28">
        <v>20.850300000000001</v>
      </c>
      <c r="D96" s="31">
        <f t="shared" si="7"/>
        <v>1042515</v>
      </c>
      <c r="E96" s="30">
        <v>20.88</v>
      </c>
      <c r="F96" s="30">
        <v>20.8</v>
      </c>
    </row>
    <row r="97" spans="1:6" x14ac:dyDescent="0.25">
      <c r="A97" s="6">
        <v>42153</v>
      </c>
      <c r="B97" s="24">
        <v>100000</v>
      </c>
      <c r="C97" s="28">
        <v>20.742000000000001</v>
      </c>
      <c r="D97" s="31">
        <f t="shared" si="7"/>
        <v>2074200</v>
      </c>
      <c r="E97" s="30">
        <v>20.85</v>
      </c>
      <c r="F97" s="30">
        <v>20.65</v>
      </c>
    </row>
    <row r="98" spans="1:6" x14ac:dyDescent="0.25">
      <c r="A98" s="6">
        <v>42156</v>
      </c>
      <c r="B98" s="24">
        <v>50000</v>
      </c>
      <c r="C98" s="28">
        <v>20.569299999999998</v>
      </c>
      <c r="D98" s="31">
        <f t="shared" si="7"/>
        <v>1028464.9999999999</v>
      </c>
      <c r="E98" s="30">
        <v>20.62</v>
      </c>
      <c r="F98" s="30">
        <v>20.47</v>
      </c>
    </row>
    <row r="99" spans="1:6" x14ac:dyDescent="0.25">
      <c r="A99" s="6">
        <v>42157</v>
      </c>
      <c r="B99" s="24">
        <v>50000</v>
      </c>
      <c r="C99" s="28">
        <v>20.6387</v>
      </c>
      <c r="D99" s="31">
        <f t="shared" si="7"/>
        <v>1031935</v>
      </c>
      <c r="E99" s="30">
        <v>20.7</v>
      </c>
      <c r="F99" s="30">
        <v>20.56</v>
      </c>
    </row>
    <row r="100" spans="1:6" x14ac:dyDescent="0.25">
      <c r="A100" s="6">
        <v>42158</v>
      </c>
      <c r="B100" s="24">
        <v>50000</v>
      </c>
      <c r="C100" s="28">
        <v>20.831499999999998</v>
      </c>
      <c r="D100" s="31">
        <f t="shared" si="7"/>
        <v>1041574.9999999999</v>
      </c>
      <c r="E100" s="30">
        <v>20.94</v>
      </c>
      <c r="F100" s="30">
        <v>20.7</v>
      </c>
    </row>
    <row r="101" spans="1:6" x14ac:dyDescent="0.25">
      <c r="A101" s="6">
        <v>42159</v>
      </c>
      <c r="B101" s="24">
        <v>35009</v>
      </c>
      <c r="C101" s="28">
        <v>20.999099999999999</v>
      </c>
      <c r="D101" s="31">
        <f t="shared" si="7"/>
        <v>735157.49189999991</v>
      </c>
      <c r="E101" s="30">
        <v>21.69</v>
      </c>
      <c r="F101" s="30">
        <v>20.9</v>
      </c>
    </row>
    <row r="102" spans="1:6" x14ac:dyDescent="0.25">
      <c r="A102" s="6">
        <v>42160</v>
      </c>
      <c r="B102" s="24">
        <v>50000</v>
      </c>
      <c r="C102" s="28">
        <v>21.523599999999998</v>
      </c>
      <c r="D102" s="31">
        <f t="shared" si="7"/>
        <v>1076180</v>
      </c>
      <c r="E102" s="30">
        <v>21.64</v>
      </c>
      <c r="F102" s="30">
        <v>21.41</v>
      </c>
    </row>
    <row r="103" spans="1:6" x14ac:dyDescent="0.25">
      <c r="A103" s="6">
        <v>42163</v>
      </c>
      <c r="B103" s="24">
        <v>50000</v>
      </c>
      <c r="C103" s="28">
        <v>21.316700000000001</v>
      </c>
      <c r="D103" s="31">
        <f t="shared" si="7"/>
        <v>1065835</v>
      </c>
      <c r="E103" s="30">
        <v>21.46</v>
      </c>
      <c r="F103" s="30">
        <v>21.16</v>
      </c>
    </row>
    <row r="104" spans="1:6" x14ac:dyDescent="0.25">
      <c r="A104" s="6">
        <v>42164</v>
      </c>
      <c r="B104" s="24">
        <v>75000</v>
      </c>
      <c r="C104" s="28">
        <v>21.1569</v>
      </c>
      <c r="D104" s="31">
        <f t="shared" si="7"/>
        <v>1586767.5</v>
      </c>
      <c r="E104" s="30">
        <v>21.25</v>
      </c>
      <c r="F104" s="30">
        <v>21.03</v>
      </c>
    </row>
    <row r="105" spans="1:6" x14ac:dyDescent="0.25">
      <c r="A105" s="6">
        <v>42165</v>
      </c>
      <c r="B105" s="24">
        <v>75000</v>
      </c>
      <c r="C105" s="28">
        <v>21.312000000000001</v>
      </c>
      <c r="D105" s="31">
        <f t="shared" si="7"/>
        <v>1598400</v>
      </c>
      <c r="E105" s="30">
        <v>21.39</v>
      </c>
      <c r="F105" s="30">
        <v>21.15</v>
      </c>
    </row>
    <row r="106" spans="1:6" x14ac:dyDescent="0.25">
      <c r="A106" s="6">
        <v>42166</v>
      </c>
      <c r="B106" s="24">
        <v>50000</v>
      </c>
      <c r="C106" s="28">
        <v>21.324999999999999</v>
      </c>
      <c r="D106" s="31">
        <f t="shared" si="7"/>
        <v>1066250</v>
      </c>
      <c r="E106" s="30">
        <v>21.44</v>
      </c>
      <c r="F106" s="30">
        <v>21.17</v>
      </c>
    </row>
    <row r="107" spans="1:6" x14ac:dyDescent="0.25">
      <c r="A107" s="6">
        <v>42167</v>
      </c>
      <c r="B107" s="24">
        <v>100000</v>
      </c>
      <c r="C107" s="28">
        <v>21.267700000000001</v>
      </c>
      <c r="D107" s="31">
        <f t="shared" si="7"/>
        <v>2126770</v>
      </c>
      <c r="E107" s="30">
        <v>21.41</v>
      </c>
      <c r="F107" s="30">
        <v>21.14</v>
      </c>
    </row>
    <row r="108" spans="1:6" x14ac:dyDescent="0.25">
      <c r="A108" s="6">
        <v>42170</v>
      </c>
      <c r="B108" s="24">
        <v>100000</v>
      </c>
      <c r="C108" s="28">
        <v>21.008400000000002</v>
      </c>
      <c r="D108" s="31">
        <f t="shared" si="7"/>
        <v>2100840</v>
      </c>
      <c r="E108" s="30">
        <v>21.08</v>
      </c>
      <c r="F108" s="30">
        <v>20.9</v>
      </c>
    </row>
    <row r="109" spans="1:6" x14ac:dyDescent="0.25">
      <c r="A109" s="6">
        <v>42171</v>
      </c>
      <c r="B109" s="24">
        <v>125000</v>
      </c>
      <c r="C109" s="28">
        <v>21.015799999999999</v>
      </c>
      <c r="D109" s="31">
        <f t="shared" si="7"/>
        <v>2626975</v>
      </c>
      <c r="E109" s="30">
        <v>21.15</v>
      </c>
      <c r="F109" s="30">
        <v>20.88</v>
      </c>
    </row>
    <row r="110" spans="1:6" x14ac:dyDescent="0.25">
      <c r="A110" s="6">
        <v>42172</v>
      </c>
      <c r="B110" s="24">
        <v>114991</v>
      </c>
      <c r="C110" s="28">
        <v>21.118200000000002</v>
      </c>
      <c r="D110" s="31">
        <v>2428402.9500000002</v>
      </c>
      <c r="E110" s="30">
        <v>21.19</v>
      </c>
      <c r="F110" s="30">
        <v>21.03</v>
      </c>
    </row>
    <row r="111" spans="1:6" x14ac:dyDescent="0.25">
      <c r="A111" s="6">
        <v>42173</v>
      </c>
      <c r="B111" s="24">
        <v>200000</v>
      </c>
      <c r="C111" s="28">
        <v>20.3155</v>
      </c>
      <c r="D111" s="31">
        <f t="shared" si="7"/>
        <v>4063100</v>
      </c>
      <c r="E111" s="30">
        <v>20.6</v>
      </c>
      <c r="F111" s="30">
        <v>20.12</v>
      </c>
    </row>
    <row r="112" spans="1:6" x14ac:dyDescent="0.25">
      <c r="A112" s="6">
        <v>42174</v>
      </c>
      <c r="B112" s="24">
        <v>100000</v>
      </c>
      <c r="C112" s="28">
        <v>20.689499999999999</v>
      </c>
      <c r="D112" s="31">
        <f t="shared" si="7"/>
        <v>2068950</v>
      </c>
      <c r="E112" s="30">
        <v>20.82</v>
      </c>
      <c r="F112" s="30">
        <v>20.48</v>
      </c>
    </row>
    <row r="113" spans="1:6" x14ac:dyDescent="0.25">
      <c r="A113" s="6">
        <v>42177</v>
      </c>
      <c r="B113" s="24">
        <v>100000</v>
      </c>
      <c r="C113" s="28">
        <v>20.787500000000001</v>
      </c>
      <c r="D113" s="31">
        <f t="shared" si="7"/>
        <v>2078750.0000000002</v>
      </c>
      <c r="E113" s="30">
        <v>20.88</v>
      </c>
      <c r="F113" s="30">
        <v>20.69</v>
      </c>
    </row>
    <row r="114" spans="1:6" x14ac:dyDescent="0.25">
      <c r="A114" s="6">
        <v>42299</v>
      </c>
      <c r="B114" s="24">
        <v>100000</v>
      </c>
      <c r="C114" s="28">
        <v>17.3504</v>
      </c>
      <c r="D114" s="31">
        <f t="shared" si="7"/>
        <v>1735040</v>
      </c>
      <c r="E114" s="30">
        <v>17.63</v>
      </c>
      <c r="F114" s="30">
        <v>17.2</v>
      </c>
    </row>
    <row r="115" spans="1:6" x14ac:dyDescent="0.25">
      <c r="A115" s="6">
        <v>42320</v>
      </c>
      <c r="B115" s="24">
        <v>250000</v>
      </c>
      <c r="C115" s="28">
        <v>18.749099999999999</v>
      </c>
      <c r="D115" s="31">
        <f t="shared" si="7"/>
        <v>4687275</v>
      </c>
      <c r="E115" s="30">
        <v>19.100000000000001</v>
      </c>
      <c r="F115" s="30">
        <v>18.57</v>
      </c>
    </row>
    <row r="116" spans="1:6" x14ac:dyDescent="0.25">
      <c r="A116" s="6">
        <v>42321</v>
      </c>
      <c r="B116" s="24">
        <v>200000</v>
      </c>
      <c r="C116" s="28">
        <v>18.525700000000001</v>
      </c>
      <c r="D116" s="31">
        <f t="shared" si="7"/>
        <v>3705140</v>
      </c>
      <c r="E116" s="30">
        <v>18.690000000000001</v>
      </c>
      <c r="F116" s="30">
        <v>18.37</v>
      </c>
    </row>
    <row r="117" spans="1:6" x14ac:dyDescent="0.25">
      <c r="A117" s="6">
        <v>42324</v>
      </c>
      <c r="B117" s="24">
        <v>250000</v>
      </c>
      <c r="C117" s="28">
        <v>18.549199999999999</v>
      </c>
      <c r="D117" s="31">
        <f t="shared" si="7"/>
        <v>4637300</v>
      </c>
      <c r="E117" s="30">
        <v>18.670000000000002</v>
      </c>
      <c r="F117" s="30">
        <v>18.43</v>
      </c>
    </row>
    <row r="118" spans="1:6" x14ac:dyDescent="0.25">
      <c r="A118" s="6">
        <v>42325</v>
      </c>
      <c r="B118" s="24">
        <v>150000</v>
      </c>
      <c r="C118" s="28">
        <v>18.9602</v>
      </c>
      <c r="D118" s="31">
        <f t="shared" si="7"/>
        <v>2844030</v>
      </c>
      <c r="E118" s="30">
        <v>19.05</v>
      </c>
      <c r="F118" s="30">
        <v>18.86</v>
      </c>
    </row>
    <row r="119" spans="1:6" x14ac:dyDescent="0.25">
      <c r="A119" s="6">
        <v>42326</v>
      </c>
      <c r="B119" s="24">
        <v>200000</v>
      </c>
      <c r="C119" s="28">
        <v>18.972100000000001</v>
      </c>
      <c r="D119" s="31">
        <f t="shared" si="7"/>
        <v>3794420</v>
      </c>
      <c r="E119" s="30">
        <v>19.07</v>
      </c>
      <c r="F119" s="30">
        <v>18.84</v>
      </c>
    </row>
    <row r="120" spans="1:6" x14ac:dyDescent="0.25">
      <c r="A120" s="6">
        <v>42327</v>
      </c>
      <c r="B120" s="24">
        <v>200000</v>
      </c>
      <c r="C120" s="28">
        <v>19.140899999999998</v>
      </c>
      <c r="D120" s="31">
        <f t="shared" si="7"/>
        <v>3828179.9999999995</v>
      </c>
      <c r="E120" s="30">
        <v>19.28</v>
      </c>
      <c r="F120" s="30">
        <v>18.96</v>
      </c>
    </row>
    <row r="121" spans="1:6" x14ac:dyDescent="0.25">
      <c r="A121" s="6">
        <v>42328</v>
      </c>
      <c r="B121" s="24">
        <v>200000</v>
      </c>
      <c r="C121" s="28">
        <v>19.196200000000001</v>
      </c>
      <c r="D121" s="31">
        <f t="shared" si="7"/>
        <v>3839240</v>
      </c>
      <c r="E121" s="30">
        <v>19.28</v>
      </c>
      <c r="F121" s="30">
        <v>19.100000000000001</v>
      </c>
    </row>
    <row r="122" spans="1:6" x14ac:dyDescent="0.25">
      <c r="A122" s="6">
        <v>42331</v>
      </c>
      <c r="B122" s="24">
        <v>200000</v>
      </c>
      <c r="C122" s="28">
        <v>18.988499999999998</v>
      </c>
      <c r="D122" s="31">
        <f t="shared" si="7"/>
        <v>3797699.9999999995</v>
      </c>
      <c r="E122" s="30">
        <v>19.100000000000001</v>
      </c>
      <c r="F122" s="30">
        <v>18.940000000000001</v>
      </c>
    </row>
    <row r="123" spans="1:6" x14ac:dyDescent="0.25">
      <c r="A123" s="6">
        <v>42332</v>
      </c>
      <c r="B123" s="24">
        <v>200000</v>
      </c>
      <c r="C123" s="28">
        <v>18.8658</v>
      </c>
      <c r="D123" s="31">
        <f t="shared" si="7"/>
        <v>3773160</v>
      </c>
      <c r="E123" s="30">
        <v>19</v>
      </c>
      <c r="F123" s="30">
        <v>18.690000000000001</v>
      </c>
    </row>
    <row r="124" spans="1:6" x14ac:dyDescent="0.25">
      <c r="A124" s="6">
        <v>42333</v>
      </c>
      <c r="B124" s="24">
        <v>200000</v>
      </c>
      <c r="C124" s="28">
        <v>19.172799999999999</v>
      </c>
      <c r="D124" s="31">
        <f t="shared" si="7"/>
        <v>3834559.9999999995</v>
      </c>
      <c r="E124" s="30">
        <v>19.29</v>
      </c>
      <c r="F124" s="30">
        <v>18.91</v>
      </c>
    </row>
    <row r="125" spans="1:6" x14ac:dyDescent="0.25">
      <c r="A125" s="6">
        <v>42334</v>
      </c>
      <c r="B125" s="24">
        <v>200000</v>
      </c>
      <c r="C125" s="28">
        <v>19.306999999999999</v>
      </c>
      <c r="D125" s="31">
        <f t="shared" si="7"/>
        <v>3861399.9999999995</v>
      </c>
      <c r="E125" s="30">
        <v>19.39</v>
      </c>
      <c r="F125" s="30">
        <v>19.190000000000001</v>
      </c>
    </row>
    <row r="126" spans="1:6" x14ac:dyDescent="0.25">
      <c r="A126" s="6">
        <v>42335</v>
      </c>
      <c r="B126" s="24">
        <v>200000</v>
      </c>
      <c r="C126" s="28">
        <v>19.225000000000001</v>
      </c>
      <c r="D126" s="31">
        <f t="shared" si="7"/>
        <v>3845000.0000000005</v>
      </c>
      <c r="E126" s="30">
        <v>19.32</v>
      </c>
      <c r="F126" s="30">
        <v>19.04</v>
      </c>
    </row>
    <row r="127" spans="1:6" x14ac:dyDescent="0.25">
      <c r="A127" s="6">
        <v>42338</v>
      </c>
      <c r="B127" s="24">
        <v>150000</v>
      </c>
      <c r="C127" s="28">
        <v>19.386600000000001</v>
      </c>
      <c r="D127" s="31">
        <f t="shared" si="7"/>
        <v>2907990</v>
      </c>
      <c r="E127" s="30">
        <v>19.53</v>
      </c>
      <c r="F127" s="30">
        <v>19.149999999999999</v>
      </c>
    </row>
    <row r="128" spans="1:6" x14ac:dyDescent="0.25">
      <c r="A128" s="6">
        <v>42339</v>
      </c>
      <c r="B128" s="24">
        <v>100000</v>
      </c>
      <c r="C128" s="28">
        <v>19.322600000000001</v>
      </c>
      <c r="D128" s="31">
        <f t="shared" si="7"/>
        <v>1932260.0000000002</v>
      </c>
      <c r="E128" s="30">
        <v>19.45</v>
      </c>
      <c r="F128" s="30">
        <v>19.100000000000001</v>
      </c>
    </row>
    <row r="129" spans="1:6" x14ac:dyDescent="0.25">
      <c r="A129" s="6">
        <v>42340</v>
      </c>
      <c r="B129" s="24">
        <v>100000</v>
      </c>
      <c r="C129" s="28">
        <v>19.032699999999998</v>
      </c>
      <c r="D129" s="31">
        <f t="shared" si="7"/>
        <v>1903269.9999999998</v>
      </c>
      <c r="E129" s="30">
        <v>19.100000000000001</v>
      </c>
      <c r="F129" s="30">
        <v>18.93</v>
      </c>
    </row>
    <row r="130" spans="1:6" x14ac:dyDescent="0.25">
      <c r="A130" s="6">
        <v>42341</v>
      </c>
      <c r="B130" s="24">
        <v>150000</v>
      </c>
      <c r="C130" s="28">
        <v>18.938400000000001</v>
      </c>
      <c r="D130" s="31">
        <f t="shared" ref="D130:D140" si="8">+B130*C130</f>
        <v>2840760</v>
      </c>
      <c r="E130" s="30">
        <v>19.2</v>
      </c>
      <c r="F130" s="30">
        <v>18.73</v>
      </c>
    </row>
    <row r="131" spans="1:6" x14ac:dyDescent="0.25">
      <c r="A131" s="6">
        <v>42342</v>
      </c>
      <c r="B131" s="24">
        <v>200000</v>
      </c>
      <c r="C131" s="28">
        <v>18.583100000000002</v>
      </c>
      <c r="D131" s="31">
        <f t="shared" si="8"/>
        <v>3716620.0000000005</v>
      </c>
      <c r="E131" s="30">
        <v>18.73</v>
      </c>
      <c r="F131" s="30">
        <v>18.46</v>
      </c>
    </row>
    <row r="132" spans="1:6" x14ac:dyDescent="0.25">
      <c r="A132" s="6">
        <v>42345</v>
      </c>
      <c r="B132" s="24">
        <v>200000</v>
      </c>
      <c r="C132" s="28">
        <v>18.672599999999999</v>
      </c>
      <c r="D132" s="31">
        <f t="shared" si="8"/>
        <v>3734520</v>
      </c>
      <c r="E132" s="30">
        <v>18.79</v>
      </c>
      <c r="F132" s="30">
        <v>18.53</v>
      </c>
    </row>
    <row r="133" spans="1:6" x14ac:dyDescent="0.25">
      <c r="A133" s="6">
        <v>42346</v>
      </c>
      <c r="B133" s="24">
        <v>100000</v>
      </c>
      <c r="C133" s="28">
        <v>18.217600000000001</v>
      </c>
      <c r="D133" s="31">
        <f t="shared" si="8"/>
        <v>1821760</v>
      </c>
      <c r="E133" s="30">
        <v>18.41</v>
      </c>
      <c r="F133" s="30">
        <v>18.03</v>
      </c>
    </row>
    <row r="134" spans="1:6" x14ac:dyDescent="0.25">
      <c r="A134" s="6">
        <v>42347</v>
      </c>
      <c r="B134" s="24">
        <v>100000</v>
      </c>
      <c r="C134" s="28">
        <v>18.0746</v>
      </c>
      <c r="D134" s="31">
        <f t="shared" si="8"/>
        <v>1807460</v>
      </c>
      <c r="E134" s="30">
        <v>18.27</v>
      </c>
      <c r="F134" s="30">
        <v>17.940000000000001</v>
      </c>
    </row>
    <row r="135" spans="1:6" x14ac:dyDescent="0.25">
      <c r="A135" s="6">
        <v>42348</v>
      </c>
      <c r="B135" s="24">
        <v>100000</v>
      </c>
      <c r="C135" s="28">
        <v>18.001999999999999</v>
      </c>
      <c r="D135" s="31">
        <f t="shared" si="8"/>
        <v>1800200</v>
      </c>
      <c r="E135" s="30">
        <v>18.09</v>
      </c>
      <c r="F135" s="30">
        <v>17.91</v>
      </c>
    </row>
    <row r="136" spans="1:6" x14ac:dyDescent="0.25">
      <c r="A136" s="6">
        <v>42349</v>
      </c>
      <c r="B136" s="24">
        <v>100000</v>
      </c>
      <c r="C136" s="28">
        <v>17.789100000000001</v>
      </c>
      <c r="D136" s="31">
        <f t="shared" si="8"/>
        <v>1778910.0000000002</v>
      </c>
      <c r="E136" s="30">
        <v>18.04</v>
      </c>
      <c r="F136" s="30">
        <v>17.57</v>
      </c>
    </row>
    <row r="137" spans="1:6" x14ac:dyDescent="0.25">
      <c r="A137" s="6">
        <v>42352</v>
      </c>
      <c r="B137" s="24">
        <v>100000</v>
      </c>
      <c r="C137" s="28">
        <v>17.700900000000001</v>
      </c>
      <c r="D137" s="31">
        <f t="shared" si="8"/>
        <v>1770090</v>
      </c>
      <c r="E137" s="30">
        <v>17.86</v>
      </c>
      <c r="F137" s="30">
        <v>17.54</v>
      </c>
    </row>
    <row r="138" spans="1:6" x14ac:dyDescent="0.25">
      <c r="A138" s="6">
        <v>42353</v>
      </c>
      <c r="B138" s="24">
        <v>100000</v>
      </c>
      <c r="C138" s="28">
        <v>17.769200000000001</v>
      </c>
      <c r="D138" s="31">
        <f t="shared" si="8"/>
        <v>1776920.0000000002</v>
      </c>
      <c r="E138" s="30">
        <v>17.899999999999999</v>
      </c>
      <c r="F138" s="30">
        <v>17.55</v>
      </c>
    </row>
    <row r="139" spans="1:6" x14ac:dyDescent="0.25">
      <c r="A139" s="6">
        <v>42354</v>
      </c>
      <c r="B139" s="24">
        <v>100000</v>
      </c>
      <c r="C139" s="28">
        <v>17.784199999999998</v>
      </c>
      <c r="D139" s="31">
        <f t="shared" si="8"/>
        <v>1778419.9999999998</v>
      </c>
      <c r="E139" s="30">
        <v>17.87</v>
      </c>
      <c r="F139" s="30">
        <v>17.63</v>
      </c>
    </row>
    <row r="140" spans="1:6" x14ac:dyDescent="0.25">
      <c r="A140" s="6">
        <v>42355</v>
      </c>
      <c r="B140" s="24">
        <v>100000</v>
      </c>
      <c r="C140" s="28">
        <v>17.938700000000001</v>
      </c>
      <c r="D140" s="31">
        <f t="shared" si="8"/>
        <v>1793870</v>
      </c>
      <c r="E140" s="30">
        <v>18.09</v>
      </c>
      <c r="F140" s="30">
        <v>17.75</v>
      </c>
    </row>
    <row r="141" spans="1:6" x14ac:dyDescent="0.25">
      <c r="A141" s="6">
        <v>42356</v>
      </c>
      <c r="B141" s="24">
        <v>100000</v>
      </c>
      <c r="C141" s="28">
        <v>17.571100000000001</v>
      </c>
      <c r="D141" s="31">
        <f t="shared" ref="D141:D161" si="9">+B141*C141</f>
        <v>1757110.0000000002</v>
      </c>
      <c r="E141" s="30">
        <v>17.670000000000002</v>
      </c>
      <c r="F141" s="30">
        <v>17.510000000000002</v>
      </c>
    </row>
    <row r="142" spans="1:6" x14ac:dyDescent="0.25">
      <c r="A142" s="6">
        <v>42405</v>
      </c>
      <c r="B142" s="24">
        <v>100000</v>
      </c>
      <c r="C142" s="28">
        <v>17.629200000000001</v>
      </c>
      <c r="D142" s="31">
        <f t="shared" si="9"/>
        <v>1762920</v>
      </c>
      <c r="E142" s="30">
        <v>17.809999999999999</v>
      </c>
      <c r="F142" s="30">
        <v>17.41</v>
      </c>
    </row>
    <row r="143" spans="1:6" x14ac:dyDescent="0.25">
      <c r="A143" s="6">
        <v>42408</v>
      </c>
      <c r="B143" s="24">
        <v>100000</v>
      </c>
      <c r="C143" s="28">
        <v>17.228300000000001</v>
      </c>
      <c r="D143" s="31">
        <f t="shared" si="9"/>
        <v>1722830</v>
      </c>
      <c r="E143" s="30">
        <v>17.62</v>
      </c>
      <c r="F143" s="30">
        <v>16.88</v>
      </c>
    </row>
    <row r="144" spans="1:6" x14ac:dyDescent="0.25">
      <c r="A144" s="6">
        <v>42409</v>
      </c>
      <c r="B144" s="24">
        <v>100000</v>
      </c>
      <c r="C144" s="28">
        <v>16.6221</v>
      </c>
      <c r="D144" s="31">
        <f t="shared" si="9"/>
        <v>1662210</v>
      </c>
      <c r="E144" s="30">
        <v>16.989999999999998</v>
      </c>
      <c r="F144" s="30">
        <v>16.34</v>
      </c>
    </row>
    <row r="145" spans="1:6" x14ac:dyDescent="0.25">
      <c r="A145" s="6">
        <v>42410</v>
      </c>
      <c r="B145" s="24">
        <v>100000</v>
      </c>
      <c r="C145" s="28">
        <v>16.748999999999999</v>
      </c>
      <c r="D145" s="31">
        <f t="shared" si="9"/>
        <v>1674899.9999999998</v>
      </c>
      <c r="E145" s="30">
        <v>16.91</v>
      </c>
      <c r="F145" s="30">
        <v>16.5</v>
      </c>
    </row>
    <row r="146" spans="1:6" x14ac:dyDescent="0.25">
      <c r="A146" s="6">
        <v>42412</v>
      </c>
      <c r="B146" s="24">
        <v>100000</v>
      </c>
      <c r="C146" s="28">
        <v>16.448699999999999</v>
      </c>
      <c r="D146" s="31">
        <f t="shared" si="9"/>
        <v>1644869.9999999998</v>
      </c>
      <c r="E146" s="30">
        <v>16.579999999999998</v>
      </c>
      <c r="F146" s="30">
        <v>16.32</v>
      </c>
    </row>
    <row r="147" spans="1:6" x14ac:dyDescent="0.25">
      <c r="A147" s="6">
        <v>42415</v>
      </c>
      <c r="B147" s="24">
        <v>100000</v>
      </c>
      <c r="C147" s="28">
        <v>17.037299999999998</v>
      </c>
      <c r="D147" s="31">
        <f t="shared" si="9"/>
        <v>1703729.9999999998</v>
      </c>
      <c r="E147" s="30">
        <v>17.13</v>
      </c>
      <c r="F147" s="30">
        <v>16.84</v>
      </c>
    </row>
    <row r="148" spans="1:6" x14ac:dyDescent="0.25">
      <c r="A148" s="6">
        <v>42416</v>
      </c>
      <c r="B148" s="24">
        <v>100000</v>
      </c>
      <c r="C148" s="28">
        <v>17.183900000000001</v>
      </c>
      <c r="D148" s="31">
        <f t="shared" si="9"/>
        <v>1718390.0000000002</v>
      </c>
      <c r="E148" s="30">
        <v>17.3</v>
      </c>
      <c r="F148" s="30">
        <v>17.100000000000001</v>
      </c>
    </row>
    <row r="149" spans="1:6" x14ac:dyDescent="0.25">
      <c r="A149" s="6">
        <v>42417</v>
      </c>
      <c r="B149" s="24">
        <v>100000</v>
      </c>
      <c r="C149" s="28">
        <v>17.598299999999998</v>
      </c>
      <c r="D149" s="31">
        <f t="shared" si="9"/>
        <v>1759829.9999999998</v>
      </c>
      <c r="E149" s="30">
        <v>17.82</v>
      </c>
      <c r="F149" s="30">
        <v>17.41</v>
      </c>
    </row>
    <row r="150" spans="1:6" x14ac:dyDescent="0.25">
      <c r="A150" s="6">
        <v>42418</v>
      </c>
      <c r="B150" s="24">
        <v>100000</v>
      </c>
      <c r="C150" s="28">
        <v>17.854600000000001</v>
      </c>
      <c r="D150" s="31">
        <f t="shared" si="9"/>
        <v>1785460.0000000002</v>
      </c>
      <c r="E150" s="30">
        <v>17.96</v>
      </c>
      <c r="F150" s="30">
        <v>17.68</v>
      </c>
    </row>
    <row r="151" spans="1:6" x14ac:dyDescent="0.25">
      <c r="A151" s="6">
        <v>42419</v>
      </c>
      <c r="B151" s="24">
        <v>100000</v>
      </c>
      <c r="C151" s="28">
        <v>17.732099999999999</v>
      </c>
      <c r="D151" s="31">
        <f t="shared" si="9"/>
        <v>1773210</v>
      </c>
      <c r="E151" s="30">
        <v>17.87</v>
      </c>
      <c r="F151" s="30">
        <v>17.63</v>
      </c>
    </row>
    <row r="152" spans="1:6" x14ac:dyDescent="0.25">
      <c r="A152" s="6">
        <v>42422</v>
      </c>
      <c r="B152" s="24">
        <v>100000</v>
      </c>
      <c r="C152" s="28">
        <v>17.896699999999999</v>
      </c>
      <c r="D152" s="31">
        <f t="shared" si="9"/>
        <v>1789670</v>
      </c>
      <c r="E152" s="30">
        <v>17.96</v>
      </c>
      <c r="F152" s="30">
        <v>17.82</v>
      </c>
    </row>
    <row r="153" spans="1:6" x14ac:dyDescent="0.25">
      <c r="A153" s="6">
        <v>42423</v>
      </c>
      <c r="B153" s="24">
        <v>100000</v>
      </c>
      <c r="C153" s="28">
        <v>17.761800000000001</v>
      </c>
      <c r="D153" s="31">
        <f t="shared" si="9"/>
        <v>1776180</v>
      </c>
      <c r="E153" s="30">
        <v>17.87</v>
      </c>
      <c r="F153" s="30">
        <v>17.559999999999999</v>
      </c>
    </row>
    <row r="154" spans="1:6" x14ac:dyDescent="0.25">
      <c r="A154" s="6">
        <v>42424</v>
      </c>
      <c r="B154" s="24">
        <v>100000</v>
      </c>
      <c r="C154" s="28">
        <v>17.229199999999999</v>
      </c>
      <c r="D154" s="31">
        <f t="shared" si="9"/>
        <v>1722919.9999999998</v>
      </c>
      <c r="E154" s="30">
        <v>17.559999999999999</v>
      </c>
      <c r="F154" s="30">
        <v>17.07</v>
      </c>
    </row>
    <row r="155" spans="1:6" x14ac:dyDescent="0.25">
      <c r="A155" s="6">
        <v>42425</v>
      </c>
      <c r="B155" s="24">
        <v>50000</v>
      </c>
      <c r="C155" s="28">
        <v>17.4939</v>
      </c>
      <c r="D155" s="31">
        <f t="shared" si="9"/>
        <v>874695</v>
      </c>
      <c r="E155" s="30">
        <v>17.600000000000001</v>
      </c>
      <c r="F155" s="30">
        <v>17.32</v>
      </c>
    </row>
    <row r="156" spans="1:6" x14ac:dyDescent="0.25">
      <c r="A156" s="6">
        <v>42426</v>
      </c>
      <c r="B156" s="24">
        <v>50000</v>
      </c>
      <c r="C156" s="28">
        <v>17.851800000000001</v>
      </c>
      <c r="D156" s="31">
        <f t="shared" si="9"/>
        <v>892590</v>
      </c>
      <c r="E156" s="30">
        <v>17.920000000000002</v>
      </c>
      <c r="F156" s="30">
        <v>17.760000000000002</v>
      </c>
    </row>
    <row r="157" spans="1:6" x14ac:dyDescent="0.25">
      <c r="A157" s="6">
        <v>42429</v>
      </c>
      <c r="B157" s="24">
        <v>50000</v>
      </c>
      <c r="C157" s="28">
        <v>17.791699999999999</v>
      </c>
      <c r="D157" s="31">
        <f t="shared" si="9"/>
        <v>889584.99999999988</v>
      </c>
      <c r="E157" s="30">
        <v>17.940000000000001</v>
      </c>
      <c r="F157" s="30">
        <v>17.59</v>
      </c>
    </row>
    <row r="158" spans="1:6" x14ac:dyDescent="0.25">
      <c r="A158" s="6">
        <v>42433</v>
      </c>
      <c r="B158" s="24">
        <v>100000</v>
      </c>
      <c r="C158" s="28">
        <v>18.2059</v>
      </c>
      <c r="D158" s="31">
        <f t="shared" si="9"/>
        <v>1820590</v>
      </c>
      <c r="E158" s="30">
        <v>18.32</v>
      </c>
      <c r="F158" s="30">
        <v>18.11</v>
      </c>
    </row>
    <row r="159" spans="1:6" x14ac:dyDescent="0.25">
      <c r="A159" s="6">
        <v>42436</v>
      </c>
      <c r="B159" s="24">
        <v>100000</v>
      </c>
      <c r="C159" s="28">
        <v>18.3048</v>
      </c>
      <c r="D159" s="31">
        <f t="shared" si="9"/>
        <v>1830480</v>
      </c>
      <c r="E159" s="30">
        <v>18.399999999999999</v>
      </c>
      <c r="F159" s="30">
        <v>18.239999999999998</v>
      </c>
    </row>
    <row r="160" spans="1:6" x14ac:dyDescent="0.25">
      <c r="A160" s="6">
        <v>42437</v>
      </c>
      <c r="B160" s="24">
        <v>100000</v>
      </c>
      <c r="C160" s="28">
        <v>18.250399999999999</v>
      </c>
      <c r="D160" s="31">
        <f t="shared" si="9"/>
        <v>1825040</v>
      </c>
      <c r="E160" s="30">
        <v>18.38</v>
      </c>
      <c r="F160" s="30">
        <v>18.13</v>
      </c>
    </row>
    <row r="161" spans="1:6" x14ac:dyDescent="0.25">
      <c r="A161" s="6">
        <v>42438</v>
      </c>
      <c r="B161" s="24">
        <v>150000</v>
      </c>
      <c r="C161" s="28">
        <v>18.259799999999998</v>
      </c>
      <c r="D161" s="31">
        <f t="shared" si="9"/>
        <v>2738970</v>
      </c>
      <c r="E161" s="30">
        <v>18.38</v>
      </c>
      <c r="F161" s="30">
        <v>18.14</v>
      </c>
    </row>
    <row r="162" spans="1:6" x14ac:dyDescent="0.25">
      <c r="A162" s="6">
        <v>42439</v>
      </c>
      <c r="B162" s="24">
        <v>150000</v>
      </c>
      <c r="C162" s="28">
        <v>18.225100000000001</v>
      </c>
      <c r="D162" s="31">
        <f t="shared" ref="D162:D182" si="10">+B162*C162</f>
        <v>2733765</v>
      </c>
      <c r="E162" s="30">
        <v>18.47</v>
      </c>
      <c r="F162" s="30">
        <v>17.96</v>
      </c>
    </row>
    <row r="163" spans="1:6" x14ac:dyDescent="0.25">
      <c r="A163" s="6">
        <v>42440</v>
      </c>
      <c r="B163" s="24">
        <v>150000</v>
      </c>
      <c r="C163" s="28">
        <v>18.294</v>
      </c>
      <c r="D163" s="31">
        <f t="shared" si="10"/>
        <v>2744100</v>
      </c>
      <c r="E163" s="30">
        <v>18.37</v>
      </c>
      <c r="F163" s="30">
        <v>18.09</v>
      </c>
    </row>
    <row r="164" spans="1:6" x14ac:dyDescent="0.25">
      <c r="A164" s="6">
        <v>42443</v>
      </c>
      <c r="B164" s="24">
        <v>150000</v>
      </c>
      <c r="C164" s="28">
        <v>18.332599999999999</v>
      </c>
      <c r="D164" s="31">
        <f t="shared" si="10"/>
        <v>2749890</v>
      </c>
      <c r="E164" s="30">
        <v>18.47</v>
      </c>
      <c r="F164" s="30">
        <v>18.2</v>
      </c>
    </row>
    <row r="165" spans="1:6" x14ac:dyDescent="0.25">
      <c r="A165" s="6">
        <v>42444</v>
      </c>
      <c r="B165" s="24">
        <v>150000</v>
      </c>
      <c r="C165" s="28">
        <v>18.144400000000001</v>
      </c>
      <c r="D165" s="31">
        <f t="shared" si="10"/>
        <v>2721660</v>
      </c>
      <c r="E165" s="30">
        <v>18.21</v>
      </c>
      <c r="F165" s="30">
        <v>18.07</v>
      </c>
    </row>
    <row r="166" spans="1:6" x14ac:dyDescent="0.25">
      <c r="A166" s="6">
        <v>42445</v>
      </c>
      <c r="B166" s="24">
        <v>140000</v>
      </c>
      <c r="C166" s="28">
        <v>18.423400000000001</v>
      </c>
      <c r="D166" s="31">
        <f t="shared" si="10"/>
        <v>2579276</v>
      </c>
      <c r="E166" s="30">
        <v>18.579999999999998</v>
      </c>
      <c r="F166" s="30">
        <v>18.309999999999999</v>
      </c>
    </row>
    <row r="167" spans="1:6" x14ac:dyDescent="0.25">
      <c r="A167" s="6">
        <v>42446</v>
      </c>
      <c r="B167" s="24">
        <v>100000</v>
      </c>
      <c r="C167" s="28">
        <v>18.657399999999999</v>
      </c>
      <c r="D167" s="31">
        <f t="shared" si="10"/>
        <v>1865740</v>
      </c>
      <c r="E167" s="30">
        <v>18.89</v>
      </c>
      <c r="F167" s="30">
        <v>18.43</v>
      </c>
    </row>
    <row r="168" spans="1:6" x14ac:dyDescent="0.25">
      <c r="A168" s="6">
        <v>42447</v>
      </c>
      <c r="B168" s="24">
        <v>150000</v>
      </c>
      <c r="C168" s="28">
        <v>18.880600000000001</v>
      </c>
      <c r="D168" s="31">
        <f t="shared" si="10"/>
        <v>2832090</v>
      </c>
      <c r="E168" s="30">
        <v>18.940000000000001</v>
      </c>
      <c r="F168" s="30">
        <v>18.82</v>
      </c>
    </row>
    <row r="169" spans="1:6" x14ac:dyDescent="0.25">
      <c r="A169" s="6">
        <v>42450</v>
      </c>
      <c r="B169" s="24">
        <v>150000</v>
      </c>
      <c r="C169" s="28">
        <v>18.719200000000001</v>
      </c>
      <c r="D169" s="31">
        <f t="shared" si="10"/>
        <v>2807880</v>
      </c>
      <c r="E169" s="30">
        <v>18.82</v>
      </c>
      <c r="F169" s="30">
        <v>18.649999999999999</v>
      </c>
    </row>
    <row r="170" spans="1:6" x14ac:dyDescent="0.25">
      <c r="A170" s="6">
        <v>42482</v>
      </c>
      <c r="B170" s="24">
        <v>100000</v>
      </c>
      <c r="C170" s="28">
        <v>20.2637</v>
      </c>
      <c r="D170" s="31">
        <f t="shared" si="10"/>
        <v>2026370</v>
      </c>
      <c r="E170" s="30">
        <v>20.329999999999998</v>
      </c>
      <c r="F170" s="30">
        <v>20.190000000000001</v>
      </c>
    </row>
    <row r="171" spans="1:6" x14ac:dyDescent="0.25">
      <c r="A171" s="6">
        <v>42485</v>
      </c>
      <c r="B171" s="24">
        <v>150000</v>
      </c>
      <c r="C171" s="28">
        <v>20.1157</v>
      </c>
      <c r="D171" s="31">
        <f t="shared" si="10"/>
        <v>3017355</v>
      </c>
      <c r="E171" s="30">
        <v>20.32</v>
      </c>
      <c r="F171" s="30">
        <v>19.989999999999998</v>
      </c>
    </row>
    <row r="172" spans="1:6" x14ac:dyDescent="0.25">
      <c r="A172" s="6">
        <v>42486</v>
      </c>
      <c r="B172" s="24">
        <v>150000</v>
      </c>
      <c r="C172" s="28">
        <v>20.323</v>
      </c>
      <c r="D172" s="31">
        <f t="shared" si="10"/>
        <v>3048450</v>
      </c>
      <c r="E172" s="30">
        <v>20.39</v>
      </c>
      <c r="F172" s="30">
        <v>20.239999999999998</v>
      </c>
    </row>
    <row r="173" spans="1:6" x14ac:dyDescent="0.25">
      <c r="A173" s="6">
        <v>42487</v>
      </c>
      <c r="B173" s="24">
        <v>150000</v>
      </c>
      <c r="C173" s="28">
        <v>20.425799999999999</v>
      </c>
      <c r="D173" s="31">
        <f t="shared" si="10"/>
        <v>3063870</v>
      </c>
      <c r="E173" s="30">
        <v>20.53</v>
      </c>
      <c r="F173" s="30">
        <v>20.36</v>
      </c>
    </row>
    <row r="174" spans="1:6" x14ac:dyDescent="0.25">
      <c r="A174" s="6">
        <v>42488</v>
      </c>
      <c r="B174" s="24">
        <v>150000</v>
      </c>
      <c r="C174" s="28">
        <v>20.329599999999999</v>
      </c>
      <c r="D174" s="31">
        <f t="shared" si="10"/>
        <v>3049440</v>
      </c>
      <c r="E174" s="30">
        <v>20.48</v>
      </c>
      <c r="F174" s="30">
        <v>20.22</v>
      </c>
    </row>
    <row r="175" spans="1:6" x14ac:dyDescent="0.25">
      <c r="A175" s="6">
        <v>42489</v>
      </c>
      <c r="B175" s="24">
        <v>150000</v>
      </c>
      <c r="C175" s="28">
        <v>20.292300000000001</v>
      </c>
      <c r="D175" s="31">
        <f t="shared" si="10"/>
        <v>3043845</v>
      </c>
      <c r="E175" s="30">
        <v>20.38</v>
      </c>
      <c r="F175" s="30">
        <v>20.16</v>
      </c>
    </row>
    <row r="176" spans="1:6" x14ac:dyDescent="0.25">
      <c r="A176" s="6">
        <v>42492</v>
      </c>
      <c r="B176" s="24">
        <v>150000</v>
      </c>
      <c r="C176" s="28">
        <v>20.337599999999998</v>
      </c>
      <c r="D176" s="31">
        <f t="shared" si="10"/>
        <v>3050639.9999999995</v>
      </c>
      <c r="E176" s="30">
        <v>20.440000000000001</v>
      </c>
      <c r="F176" s="30">
        <v>20.239999999999998</v>
      </c>
    </row>
    <row r="177" spans="1:6" x14ac:dyDescent="0.25">
      <c r="A177" s="6">
        <v>42493</v>
      </c>
      <c r="B177" s="24">
        <v>150000</v>
      </c>
      <c r="C177" s="28">
        <v>20.0626</v>
      </c>
      <c r="D177" s="31">
        <f t="shared" si="10"/>
        <v>3009390</v>
      </c>
      <c r="E177" s="30">
        <v>20.2</v>
      </c>
      <c r="F177" s="30">
        <v>19.98</v>
      </c>
    </row>
    <row r="178" spans="1:6" x14ac:dyDescent="0.25">
      <c r="A178" s="6">
        <v>42494</v>
      </c>
      <c r="B178" s="24">
        <v>150000</v>
      </c>
      <c r="C178" s="28">
        <v>20.0487</v>
      </c>
      <c r="D178" s="31">
        <f t="shared" si="10"/>
        <v>3007305</v>
      </c>
      <c r="E178" s="30">
        <v>20.18</v>
      </c>
      <c r="F178" s="30">
        <v>19.93</v>
      </c>
    </row>
    <row r="179" spans="1:6" x14ac:dyDescent="0.25">
      <c r="A179" s="6">
        <v>42496</v>
      </c>
      <c r="B179" s="24">
        <v>150000</v>
      </c>
      <c r="C179" s="28">
        <v>19.9495</v>
      </c>
      <c r="D179" s="31">
        <f t="shared" si="10"/>
        <v>2992425</v>
      </c>
      <c r="E179" s="30">
        <v>20.059999999999999</v>
      </c>
      <c r="F179" s="30">
        <v>19.850000000000001</v>
      </c>
    </row>
    <row r="180" spans="1:6" x14ac:dyDescent="0.25">
      <c r="A180" s="6">
        <v>42499</v>
      </c>
      <c r="B180" s="24">
        <v>150000</v>
      </c>
      <c r="C180" s="28">
        <v>19.988199999999999</v>
      </c>
      <c r="D180" s="31">
        <f t="shared" si="10"/>
        <v>2998230</v>
      </c>
      <c r="E180" s="30">
        <v>20.100000000000001</v>
      </c>
      <c r="F180" s="30">
        <v>19.86</v>
      </c>
    </row>
    <row r="181" spans="1:6" x14ac:dyDescent="0.25">
      <c r="A181" s="6">
        <v>42500</v>
      </c>
      <c r="B181" s="24">
        <v>150000</v>
      </c>
      <c r="C181" s="28">
        <v>20.0063</v>
      </c>
      <c r="D181" s="31">
        <f t="shared" si="10"/>
        <v>3000945</v>
      </c>
      <c r="E181" s="30">
        <v>20.11</v>
      </c>
      <c r="F181" s="30">
        <v>19.93</v>
      </c>
    </row>
    <row r="182" spans="1:6" x14ac:dyDescent="0.25">
      <c r="A182" s="6">
        <v>42501</v>
      </c>
      <c r="B182" s="24">
        <v>150000</v>
      </c>
      <c r="C182" s="28">
        <v>20.171900000000001</v>
      </c>
      <c r="D182" s="31">
        <f t="shared" si="10"/>
        <v>3025785</v>
      </c>
      <c r="E182" s="30">
        <v>20.28</v>
      </c>
      <c r="F182" s="30">
        <v>20.07</v>
      </c>
    </row>
  </sheetData>
  <mergeCells count="3">
    <mergeCell ref="A3:F3"/>
    <mergeCell ref="A7:B7"/>
    <mergeCell ref="A8:B8"/>
  </mergeCells>
  <pageMargins left="0.7" right="0.7" top="0.75" bottom="0.75" header="0.3" footer="0.3"/>
  <pageSetup paperSize="9" scale="5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42"/>
  <sheetViews>
    <sheetView showGridLines="0" zoomScale="75" zoomScaleNormal="75" workbookViewId="0">
      <selection activeCell="A300" sqref="A300"/>
    </sheetView>
  </sheetViews>
  <sheetFormatPr defaultRowHeight="15" x14ac:dyDescent="0.25"/>
  <cols>
    <col min="1" max="1" width="17.7109375" customWidth="1"/>
    <col min="2" max="2" width="25.140625" customWidth="1"/>
    <col min="3" max="4" width="27.85546875" customWidth="1"/>
    <col min="5" max="5" width="18.28515625" customWidth="1"/>
    <col min="6" max="6" width="17.85546875" customWidth="1"/>
    <col min="7" max="7" width="13.85546875" customWidth="1"/>
  </cols>
  <sheetData>
    <row r="3" spans="1:6" s="13" customFormat="1" ht="44.25" customHeight="1" x14ac:dyDescent="0.35">
      <c r="A3" s="35" t="s">
        <v>18</v>
      </c>
      <c r="B3" s="35"/>
      <c r="C3" s="35"/>
      <c r="D3" s="35"/>
      <c r="E3" s="35"/>
      <c r="F3" s="35"/>
    </row>
    <row r="4" spans="1:6" ht="15.75" thickBot="1" x14ac:dyDescent="0.3"/>
    <row r="5" spans="1:6" ht="20.25" thickTop="1" thickBot="1" x14ac:dyDescent="0.3">
      <c r="A5" s="5" t="s">
        <v>15</v>
      </c>
      <c r="B5" s="4"/>
    </row>
    <row r="6" spans="1:6" ht="17.25" thickTop="1" thickBot="1" x14ac:dyDescent="0.3">
      <c r="A6" s="3"/>
      <c r="B6" s="4"/>
    </row>
    <row r="7" spans="1:6" ht="17.25" thickTop="1" thickBot="1" x14ac:dyDescent="0.3">
      <c r="A7" s="36" t="s">
        <v>19</v>
      </c>
      <c r="B7" s="37"/>
      <c r="C7" s="9">
        <f>SUM(B11:B5000)</f>
        <v>139755000</v>
      </c>
    </row>
    <row r="8" spans="1:6" ht="17.25" thickTop="1" thickBot="1" x14ac:dyDescent="0.3">
      <c r="A8" s="36" t="s">
        <v>26</v>
      </c>
      <c r="B8" s="37"/>
      <c r="C8" s="9">
        <f>SUM(D11:D5000)</f>
        <v>2764179005.6999998</v>
      </c>
    </row>
    <row r="9" spans="1:6" ht="17.25" thickTop="1" thickBot="1" x14ac:dyDescent="0.3">
      <c r="A9" s="3"/>
      <c r="B9" s="4"/>
    </row>
    <row r="10" spans="1:6" ht="33" thickTop="1" thickBot="1" x14ac:dyDescent="0.3">
      <c r="A10" s="5" t="s">
        <v>0</v>
      </c>
      <c r="B10" s="5" t="s">
        <v>13</v>
      </c>
      <c r="C10" s="5" t="s">
        <v>16</v>
      </c>
      <c r="D10" s="5" t="s">
        <v>24</v>
      </c>
      <c r="E10" s="5" t="s">
        <v>22</v>
      </c>
      <c r="F10" s="5" t="s">
        <v>23</v>
      </c>
    </row>
    <row r="11" spans="1:6" ht="15.75" thickTop="1" x14ac:dyDescent="0.25">
      <c r="A11" s="6">
        <v>41898</v>
      </c>
      <c r="B11" s="9">
        <v>1400000</v>
      </c>
      <c r="C11" s="8">
        <v>21.374199999999998</v>
      </c>
      <c r="D11" s="7">
        <f>+B11*C11</f>
        <v>29923879.999999996</v>
      </c>
      <c r="E11" s="16">
        <v>21.45</v>
      </c>
      <c r="F11" s="16">
        <v>21.23</v>
      </c>
    </row>
    <row r="12" spans="1:6" x14ac:dyDescent="0.25">
      <c r="A12" s="6">
        <v>41899</v>
      </c>
      <c r="B12" s="9">
        <v>1250000</v>
      </c>
      <c r="C12" s="8">
        <v>21.5063</v>
      </c>
      <c r="D12" s="7">
        <f t="shared" ref="D12:D13" si="0">+B12*C12</f>
        <v>26882875</v>
      </c>
      <c r="E12" s="16">
        <v>21.59</v>
      </c>
      <c r="F12" s="16">
        <v>21.47</v>
      </c>
    </row>
    <row r="13" spans="1:6" x14ac:dyDescent="0.25">
      <c r="A13" s="6">
        <v>41900</v>
      </c>
      <c r="B13" s="9">
        <v>1300000</v>
      </c>
      <c r="C13" s="8">
        <v>21.552</v>
      </c>
      <c r="D13" s="7">
        <f t="shared" si="0"/>
        <v>28017600</v>
      </c>
      <c r="E13" s="16">
        <v>21.59</v>
      </c>
      <c r="F13" s="16">
        <v>21.51</v>
      </c>
    </row>
    <row r="14" spans="1:6" x14ac:dyDescent="0.25">
      <c r="A14" s="6">
        <v>41901</v>
      </c>
      <c r="B14" s="21">
        <v>1300000</v>
      </c>
      <c r="C14" s="18">
        <v>21.6828</v>
      </c>
      <c r="D14" s="23">
        <f t="shared" ref="D14:D40" si="1">+B14*C14</f>
        <v>28187640</v>
      </c>
      <c r="E14" s="20">
        <v>21.73</v>
      </c>
      <c r="F14" s="20">
        <v>21.61</v>
      </c>
    </row>
    <row r="15" spans="1:6" x14ac:dyDescent="0.25">
      <c r="A15" s="6">
        <v>41904</v>
      </c>
      <c r="B15" s="21">
        <v>1250000</v>
      </c>
      <c r="C15" s="18">
        <v>21.660799999999998</v>
      </c>
      <c r="D15" s="23">
        <f t="shared" si="1"/>
        <v>27075999.999999996</v>
      </c>
      <c r="E15" s="20">
        <v>21.76</v>
      </c>
      <c r="F15" s="20">
        <v>21.55</v>
      </c>
    </row>
    <row r="16" spans="1:6" x14ac:dyDescent="0.25">
      <c r="A16" s="6">
        <v>41905</v>
      </c>
      <c r="B16" s="21">
        <v>1250000</v>
      </c>
      <c r="C16" s="18">
        <v>21.571300000000001</v>
      </c>
      <c r="D16" s="23">
        <f t="shared" si="1"/>
        <v>26964125</v>
      </c>
      <c r="E16" s="20">
        <v>21.63</v>
      </c>
      <c r="F16" s="20">
        <v>21.49</v>
      </c>
    </row>
    <row r="17" spans="1:6" x14ac:dyDescent="0.25">
      <c r="A17" s="6">
        <v>41906</v>
      </c>
      <c r="B17" s="21">
        <v>1200000</v>
      </c>
      <c r="C17" s="18">
        <v>21.4907</v>
      </c>
      <c r="D17" s="23">
        <f t="shared" si="1"/>
        <v>25788840</v>
      </c>
      <c r="E17" s="20">
        <v>21.56</v>
      </c>
      <c r="F17" s="20">
        <v>21.39</v>
      </c>
    </row>
    <row r="18" spans="1:6" x14ac:dyDescent="0.25">
      <c r="A18" s="6">
        <v>41907</v>
      </c>
      <c r="B18" s="21">
        <v>1100000</v>
      </c>
      <c r="C18" s="18">
        <v>21.6328</v>
      </c>
      <c r="D18" s="23">
        <f t="shared" si="1"/>
        <v>23796080</v>
      </c>
      <c r="E18" s="20">
        <v>21.75</v>
      </c>
      <c r="F18" s="20">
        <v>21.4</v>
      </c>
    </row>
    <row r="19" spans="1:6" x14ac:dyDescent="0.25">
      <c r="A19" s="6">
        <v>41908</v>
      </c>
      <c r="B19" s="21">
        <v>1150000</v>
      </c>
      <c r="C19" s="18">
        <v>21.542999999999999</v>
      </c>
      <c r="D19" s="23">
        <f t="shared" si="1"/>
        <v>24774450</v>
      </c>
      <c r="E19" s="20">
        <v>21.63</v>
      </c>
      <c r="F19" s="20">
        <v>21.35</v>
      </c>
    </row>
    <row r="20" spans="1:6" x14ac:dyDescent="0.25">
      <c r="A20" s="6">
        <v>41911</v>
      </c>
      <c r="B20" s="21">
        <v>1100000</v>
      </c>
      <c r="C20" s="18">
        <v>21.442399999999999</v>
      </c>
      <c r="D20" s="23">
        <f t="shared" si="1"/>
        <v>23586640</v>
      </c>
      <c r="E20" s="20">
        <v>21.5</v>
      </c>
      <c r="F20" s="20">
        <v>21.38</v>
      </c>
    </row>
    <row r="21" spans="1:6" x14ac:dyDescent="0.25">
      <c r="A21" s="6">
        <v>41912</v>
      </c>
      <c r="B21" s="21">
        <v>1100000</v>
      </c>
      <c r="C21" s="18">
        <v>21.430900000000001</v>
      </c>
      <c r="D21" s="23">
        <f t="shared" si="1"/>
        <v>23573990</v>
      </c>
      <c r="E21" s="20">
        <v>21.5</v>
      </c>
      <c r="F21" s="20">
        <v>21.4</v>
      </c>
    </row>
    <row r="22" spans="1:6" x14ac:dyDescent="0.25">
      <c r="A22" s="6">
        <v>41940</v>
      </c>
      <c r="B22" s="21">
        <v>1000000</v>
      </c>
      <c r="C22" s="18">
        <v>20.4678</v>
      </c>
      <c r="D22" s="23">
        <f t="shared" si="1"/>
        <v>20467800</v>
      </c>
      <c r="E22" s="20">
        <v>20.6</v>
      </c>
      <c r="F22" s="20">
        <v>20.28</v>
      </c>
    </row>
    <row r="23" spans="1:6" x14ac:dyDescent="0.25">
      <c r="A23" s="6">
        <v>41941</v>
      </c>
      <c r="B23" s="21">
        <v>1000000</v>
      </c>
      <c r="C23" s="18">
        <v>20.7197</v>
      </c>
      <c r="D23" s="23">
        <f t="shared" si="1"/>
        <v>20719700</v>
      </c>
      <c r="E23" s="20">
        <v>20.81</v>
      </c>
      <c r="F23" s="20">
        <v>20.55</v>
      </c>
    </row>
    <row r="24" spans="1:6" x14ac:dyDescent="0.25">
      <c r="A24" s="6">
        <v>41942</v>
      </c>
      <c r="B24" s="21">
        <v>1000000</v>
      </c>
      <c r="C24" s="18">
        <v>20.6449</v>
      </c>
      <c r="D24" s="23">
        <f t="shared" si="1"/>
        <v>20644900</v>
      </c>
      <c r="E24" s="20">
        <v>20.77</v>
      </c>
      <c r="F24" s="20">
        <v>20.52</v>
      </c>
    </row>
    <row r="25" spans="1:6" x14ac:dyDescent="0.25">
      <c r="A25" s="6">
        <v>41943</v>
      </c>
      <c r="B25" s="21">
        <v>400000</v>
      </c>
      <c r="C25" s="18">
        <v>21.0946</v>
      </c>
      <c r="D25" s="23">
        <f t="shared" si="1"/>
        <v>8437840</v>
      </c>
      <c r="E25" s="20">
        <v>21.18</v>
      </c>
      <c r="F25" s="20">
        <v>20.91</v>
      </c>
    </row>
    <row r="26" spans="1:6" x14ac:dyDescent="0.25">
      <c r="A26" s="6">
        <v>41946</v>
      </c>
      <c r="B26" s="21">
        <v>800000</v>
      </c>
      <c r="C26" s="18">
        <v>21.145299999999999</v>
      </c>
      <c r="D26" s="23">
        <f t="shared" si="1"/>
        <v>16916240</v>
      </c>
      <c r="E26" s="20">
        <v>21.29</v>
      </c>
      <c r="F26" s="20">
        <v>21</v>
      </c>
    </row>
    <row r="27" spans="1:6" x14ac:dyDescent="0.25">
      <c r="A27" s="6">
        <v>41947</v>
      </c>
      <c r="B27" s="21">
        <v>700000</v>
      </c>
      <c r="C27" s="18">
        <v>20.9756</v>
      </c>
      <c r="D27" s="23">
        <f t="shared" si="1"/>
        <v>14682920</v>
      </c>
      <c r="E27" s="20">
        <v>21.09</v>
      </c>
      <c r="F27" s="20">
        <v>20.78</v>
      </c>
    </row>
    <row r="28" spans="1:6" x14ac:dyDescent="0.25">
      <c r="A28" s="6">
        <v>41948</v>
      </c>
      <c r="B28" s="21">
        <v>500000</v>
      </c>
      <c r="C28" s="18">
        <v>21.116</v>
      </c>
      <c r="D28" s="23">
        <f t="shared" si="1"/>
        <v>10558000</v>
      </c>
      <c r="E28" s="20">
        <v>21.33</v>
      </c>
      <c r="F28" s="20">
        <v>20.94</v>
      </c>
    </row>
    <row r="29" spans="1:6" x14ac:dyDescent="0.25">
      <c r="A29" s="6">
        <v>41949</v>
      </c>
      <c r="B29" s="21">
        <v>600000</v>
      </c>
      <c r="C29" s="18">
        <v>21.5581</v>
      </c>
      <c r="D29" s="23">
        <f t="shared" si="1"/>
        <v>12934860</v>
      </c>
      <c r="E29" s="20">
        <v>21.76</v>
      </c>
      <c r="F29" s="20">
        <v>21.39</v>
      </c>
    </row>
    <row r="30" spans="1:6" x14ac:dyDescent="0.25">
      <c r="A30" s="6">
        <v>41950</v>
      </c>
      <c r="B30" s="21">
        <v>600000</v>
      </c>
      <c r="C30" s="18">
        <v>21.5383</v>
      </c>
      <c r="D30" s="23">
        <f t="shared" si="1"/>
        <v>12922980</v>
      </c>
      <c r="E30" s="20">
        <v>21.7</v>
      </c>
      <c r="F30" s="20">
        <v>21.38</v>
      </c>
    </row>
    <row r="31" spans="1:6" x14ac:dyDescent="0.25">
      <c r="A31" s="6">
        <v>41953</v>
      </c>
      <c r="B31" s="21">
        <v>600000</v>
      </c>
      <c r="C31" s="18">
        <v>21.625499999999999</v>
      </c>
      <c r="D31" s="23">
        <f t="shared" si="1"/>
        <v>12975300</v>
      </c>
      <c r="E31" s="20">
        <v>21.7</v>
      </c>
      <c r="F31" s="20">
        <v>21.43</v>
      </c>
    </row>
    <row r="32" spans="1:6" x14ac:dyDescent="0.25">
      <c r="A32" s="6">
        <v>41954</v>
      </c>
      <c r="B32" s="21">
        <v>500000</v>
      </c>
      <c r="C32" s="18">
        <v>21.576599999999999</v>
      </c>
      <c r="D32" s="23">
        <f t="shared" si="1"/>
        <v>10788300</v>
      </c>
      <c r="E32" s="20">
        <v>21.69</v>
      </c>
      <c r="F32" s="20">
        <v>21.52</v>
      </c>
    </row>
    <row r="33" spans="1:6" x14ac:dyDescent="0.25">
      <c r="A33" s="6">
        <v>41955</v>
      </c>
      <c r="B33" s="21">
        <v>600000</v>
      </c>
      <c r="C33" s="18">
        <v>21.492699999999999</v>
      </c>
      <c r="D33" s="23">
        <f t="shared" si="1"/>
        <v>12895620</v>
      </c>
      <c r="E33" s="20">
        <v>21.67</v>
      </c>
      <c r="F33" s="20">
        <v>21.43</v>
      </c>
    </row>
    <row r="34" spans="1:6" x14ac:dyDescent="0.25">
      <c r="A34" s="6">
        <v>41956</v>
      </c>
      <c r="B34" s="21">
        <v>500000</v>
      </c>
      <c r="C34" s="18">
        <v>21.618200000000002</v>
      </c>
      <c r="D34" s="23">
        <f t="shared" si="1"/>
        <v>10809100</v>
      </c>
      <c r="E34" s="20">
        <v>21.68</v>
      </c>
      <c r="F34" s="20">
        <v>21.51</v>
      </c>
    </row>
    <row r="35" spans="1:6" x14ac:dyDescent="0.25">
      <c r="A35" s="6">
        <v>41957</v>
      </c>
      <c r="B35" s="21">
        <v>580000</v>
      </c>
      <c r="C35" s="18">
        <v>21.369399999999999</v>
      </c>
      <c r="D35" s="23">
        <f t="shared" si="1"/>
        <v>12394252</v>
      </c>
      <c r="E35" s="20">
        <v>21.49</v>
      </c>
      <c r="F35" s="20">
        <v>21.24</v>
      </c>
    </row>
    <row r="36" spans="1:6" x14ac:dyDescent="0.25">
      <c r="A36" s="6">
        <v>41960</v>
      </c>
      <c r="B36" s="21">
        <v>550000</v>
      </c>
      <c r="C36" s="18">
        <v>21.4985</v>
      </c>
      <c r="D36" s="23">
        <f t="shared" si="1"/>
        <v>11824175</v>
      </c>
      <c r="E36" s="20">
        <v>21.56</v>
      </c>
      <c r="F36" s="20">
        <v>21.37</v>
      </c>
    </row>
    <row r="37" spans="1:6" x14ac:dyDescent="0.25">
      <c r="A37" s="6">
        <v>41961</v>
      </c>
      <c r="B37" s="21">
        <v>400000</v>
      </c>
      <c r="C37" s="18">
        <v>21.658999999999999</v>
      </c>
      <c r="D37" s="23">
        <f t="shared" si="1"/>
        <v>8663600</v>
      </c>
      <c r="E37" s="20">
        <v>21.71</v>
      </c>
      <c r="F37" s="20">
        <v>21.58</v>
      </c>
    </row>
    <row r="38" spans="1:6" x14ac:dyDescent="0.25">
      <c r="A38" s="6">
        <v>41962</v>
      </c>
      <c r="B38" s="21">
        <v>300000</v>
      </c>
      <c r="C38" s="18">
        <v>21.712499999999999</v>
      </c>
      <c r="D38" s="23">
        <f t="shared" si="1"/>
        <v>6513750</v>
      </c>
      <c r="E38" s="20">
        <v>21.79</v>
      </c>
      <c r="F38" s="20">
        <v>21.6</v>
      </c>
    </row>
    <row r="39" spans="1:6" x14ac:dyDescent="0.25">
      <c r="A39" s="6">
        <v>41963</v>
      </c>
      <c r="B39" s="21">
        <v>300000</v>
      </c>
      <c r="C39" s="18">
        <v>21.611699999999999</v>
      </c>
      <c r="D39" s="23">
        <f t="shared" si="1"/>
        <v>6483510</v>
      </c>
      <c r="E39" s="20">
        <v>21.68</v>
      </c>
      <c r="F39" s="20">
        <v>21.54</v>
      </c>
    </row>
    <row r="40" spans="1:6" x14ac:dyDescent="0.25">
      <c r="A40" s="6">
        <v>41964</v>
      </c>
      <c r="B40" s="21">
        <v>250000</v>
      </c>
      <c r="C40" s="18">
        <v>22.0122</v>
      </c>
      <c r="D40" s="23">
        <f t="shared" si="1"/>
        <v>5503050</v>
      </c>
      <c r="E40" s="20">
        <v>22.1</v>
      </c>
      <c r="F40" s="20">
        <v>21.8</v>
      </c>
    </row>
    <row r="41" spans="1:6" x14ac:dyDescent="0.25">
      <c r="A41" s="6">
        <v>41967</v>
      </c>
      <c r="B41" s="21">
        <v>200000</v>
      </c>
      <c r="C41" s="18">
        <v>22.144200000000001</v>
      </c>
      <c r="D41" s="23">
        <f t="shared" ref="D41" si="2">+B41*C41</f>
        <v>4428840</v>
      </c>
      <c r="E41" s="20">
        <v>22.19</v>
      </c>
      <c r="F41" s="20">
        <v>22.07</v>
      </c>
    </row>
    <row r="42" spans="1:6" x14ac:dyDescent="0.25">
      <c r="A42" s="6">
        <v>41978</v>
      </c>
      <c r="B42" s="21">
        <v>150000</v>
      </c>
      <c r="C42" s="28">
        <v>21.188700000000001</v>
      </c>
      <c r="D42" s="29">
        <f t="shared" ref="D42" si="3">+B42*C42</f>
        <v>3178305</v>
      </c>
      <c r="E42" s="30">
        <v>21.29</v>
      </c>
      <c r="F42" s="30">
        <v>21.11</v>
      </c>
    </row>
    <row r="43" spans="1:6" x14ac:dyDescent="0.25">
      <c r="A43" s="6">
        <v>41981</v>
      </c>
      <c r="B43" s="21">
        <v>150000</v>
      </c>
      <c r="C43" s="28">
        <v>21.203499999999998</v>
      </c>
      <c r="D43" s="29">
        <f t="shared" ref="D43:D47" si="4">+B43*C43</f>
        <v>3180524.9999999995</v>
      </c>
      <c r="E43" s="30">
        <v>21.28</v>
      </c>
      <c r="F43" s="30">
        <v>21.16</v>
      </c>
    </row>
    <row r="44" spans="1:6" x14ac:dyDescent="0.25">
      <c r="A44" s="6">
        <v>41982</v>
      </c>
      <c r="B44" s="21">
        <v>198000</v>
      </c>
      <c r="C44" s="28">
        <v>20.870999999999999</v>
      </c>
      <c r="D44" s="29">
        <f t="shared" si="4"/>
        <v>4132457.9999999995</v>
      </c>
      <c r="E44" s="30">
        <v>20.96</v>
      </c>
      <c r="F44" s="30">
        <v>20.78</v>
      </c>
    </row>
    <row r="45" spans="1:6" x14ac:dyDescent="0.25">
      <c r="A45" s="6">
        <v>41983</v>
      </c>
      <c r="B45" s="21">
        <v>102000</v>
      </c>
      <c r="C45" s="28">
        <v>20.759</v>
      </c>
      <c r="D45" s="29">
        <f t="shared" si="4"/>
        <v>2117418</v>
      </c>
      <c r="E45" s="30">
        <v>20.88</v>
      </c>
      <c r="F45" s="30">
        <v>20.57</v>
      </c>
    </row>
    <row r="46" spans="1:6" x14ac:dyDescent="0.25">
      <c r="A46" s="6">
        <v>41984</v>
      </c>
      <c r="B46" s="21">
        <v>100000</v>
      </c>
      <c r="C46" s="28">
        <v>20.538699999999999</v>
      </c>
      <c r="D46" s="29">
        <f t="shared" si="4"/>
        <v>2053869.9999999998</v>
      </c>
      <c r="E46" s="30">
        <v>20.65</v>
      </c>
      <c r="F46" s="30">
        <v>20.46</v>
      </c>
    </row>
    <row r="47" spans="1:6" x14ac:dyDescent="0.25">
      <c r="A47" s="6">
        <v>41985</v>
      </c>
      <c r="B47" s="21">
        <v>150000</v>
      </c>
      <c r="C47" s="28">
        <v>20.295100000000001</v>
      </c>
      <c r="D47" s="29">
        <f t="shared" si="4"/>
        <v>3044265</v>
      </c>
      <c r="E47" s="30">
        <v>20.43</v>
      </c>
      <c r="F47" s="30">
        <v>20.2</v>
      </c>
    </row>
    <row r="48" spans="1:6" x14ac:dyDescent="0.25">
      <c r="A48" s="6">
        <v>41990</v>
      </c>
      <c r="B48" s="21">
        <v>350000</v>
      </c>
      <c r="C48" s="28">
        <v>20.129000000000001</v>
      </c>
      <c r="D48" s="29">
        <f t="shared" ref="D48:D52" si="5">+B48*C48</f>
        <v>7045150.0000000009</v>
      </c>
      <c r="E48" s="30">
        <v>20.23</v>
      </c>
      <c r="F48" s="30">
        <v>20.05</v>
      </c>
    </row>
    <row r="49" spans="1:6" x14ac:dyDescent="0.25">
      <c r="A49" s="6">
        <v>42041</v>
      </c>
      <c r="B49" s="21">
        <v>800000</v>
      </c>
      <c r="C49" s="28">
        <v>18.970700000000001</v>
      </c>
      <c r="D49" s="29">
        <f t="shared" si="5"/>
        <v>15176560</v>
      </c>
      <c r="E49" s="30">
        <v>19.09</v>
      </c>
      <c r="F49" s="30">
        <v>18.86</v>
      </c>
    </row>
    <row r="50" spans="1:6" x14ac:dyDescent="0.25">
      <c r="A50" s="6">
        <v>42044</v>
      </c>
      <c r="B50" s="21">
        <v>800000</v>
      </c>
      <c r="C50" s="28">
        <v>18.987400000000001</v>
      </c>
      <c r="D50" s="29">
        <f t="shared" si="5"/>
        <v>15189920</v>
      </c>
      <c r="E50" s="30">
        <v>19.09</v>
      </c>
      <c r="F50" s="30">
        <v>18.78</v>
      </c>
    </row>
    <row r="51" spans="1:6" x14ac:dyDescent="0.25">
      <c r="A51" s="6">
        <v>42045</v>
      </c>
      <c r="B51" s="21">
        <v>650000</v>
      </c>
      <c r="C51" s="28">
        <v>19.239899999999999</v>
      </c>
      <c r="D51" s="29">
        <f t="shared" si="5"/>
        <v>12505935</v>
      </c>
      <c r="E51" s="30">
        <v>19.38</v>
      </c>
      <c r="F51" s="30">
        <v>19.149999999999999</v>
      </c>
    </row>
    <row r="52" spans="1:6" x14ac:dyDescent="0.25">
      <c r="A52" s="6">
        <v>42046</v>
      </c>
      <c r="B52" s="21">
        <v>650000</v>
      </c>
      <c r="C52" s="28">
        <v>19.235800000000001</v>
      </c>
      <c r="D52" s="29">
        <f t="shared" si="5"/>
        <v>12503270</v>
      </c>
      <c r="E52" s="30">
        <v>19.36</v>
      </c>
      <c r="F52" s="30">
        <v>19.16</v>
      </c>
    </row>
    <row r="53" spans="1:6" x14ac:dyDescent="0.25">
      <c r="A53" s="6">
        <v>42047</v>
      </c>
      <c r="B53" s="21">
        <v>600000</v>
      </c>
      <c r="C53" s="28">
        <v>19.509799999999998</v>
      </c>
      <c r="D53" s="29">
        <f t="shared" ref="D53:D73" si="6">+B53*C53</f>
        <v>11705880</v>
      </c>
      <c r="E53" s="30">
        <v>19.62</v>
      </c>
      <c r="F53" s="30">
        <v>19.329999999999998</v>
      </c>
    </row>
    <row r="54" spans="1:6" x14ac:dyDescent="0.25">
      <c r="A54" s="6">
        <v>42048</v>
      </c>
      <c r="B54" s="21">
        <v>500000</v>
      </c>
      <c r="C54" s="28">
        <v>19.8353</v>
      </c>
      <c r="D54" s="29">
        <f t="shared" si="6"/>
        <v>9917650</v>
      </c>
      <c r="E54" s="30">
        <v>19.93</v>
      </c>
      <c r="F54" s="30">
        <v>19.61</v>
      </c>
    </row>
    <row r="55" spans="1:6" x14ac:dyDescent="0.25">
      <c r="A55" s="6">
        <v>42051</v>
      </c>
      <c r="B55" s="21">
        <v>550000</v>
      </c>
      <c r="C55" s="28">
        <v>19.994199999999999</v>
      </c>
      <c r="D55" s="29">
        <f t="shared" si="6"/>
        <v>10996810</v>
      </c>
      <c r="E55" s="30">
        <v>20.05</v>
      </c>
      <c r="F55" s="30">
        <v>19.87</v>
      </c>
    </row>
    <row r="56" spans="1:6" x14ac:dyDescent="0.25">
      <c r="A56" s="6">
        <v>42052</v>
      </c>
      <c r="B56" s="21">
        <v>590000</v>
      </c>
      <c r="C56" s="28">
        <v>19.884499999999999</v>
      </c>
      <c r="D56" s="29">
        <f t="shared" si="6"/>
        <v>11731855</v>
      </c>
      <c r="E56" s="30">
        <v>19.989999999999998</v>
      </c>
      <c r="F56" s="30">
        <v>19.739999999999998</v>
      </c>
    </row>
    <row r="57" spans="1:6" x14ac:dyDescent="0.25">
      <c r="A57" s="6">
        <v>42053</v>
      </c>
      <c r="B57" s="21">
        <v>500000</v>
      </c>
      <c r="C57" s="28">
        <v>20.078099999999999</v>
      </c>
      <c r="D57" s="29">
        <f t="shared" si="6"/>
        <v>10039050</v>
      </c>
      <c r="E57" s="30">
        <v>20.149999999999999</v>
      </c>
      <c r="F57" s="30">
        <v>19.98</v>
      </c>
    </row>
    <row r="58" spans="1:6" x14ac:dyDescent="0.25">
      <c r="A58" s="6">
        <v>42054</v>
      </c>
      <c r="B58" s="21">
        <v>550000</v>
      </c>
      <c r="C58" s="28">
        <v>20.146000000000001</v>
      </c>
      <c r="D58" s="29">
        <f t="shared" si="6"/>
        <v>11080300</v>
      </c>
      <c r="E58" s="30">
        <v>20.22</v>
      </c>
      <c r="F58" s="30">
        <v>19.96</v>
      </c>
    </row>
    <row r="59" spans="1:6" x14ac:dyDescent="0.25">
      <c r="A59" s="6">
        <v>42055</v>
      </c>
      <c r="B59" s="21">
        <v>650000</v>
      </c>
      <c r="C59" s="28">
        <v>20.226400000000002</v>
      </c>
      <c r="D59" s="29">
        <f t="shared" si="6"/>
        <v>13147160.000000002</v>
      </c>
      <c r="E59" s="30">
        <v>20.36</v>
      </c>
      <c r="F59" s="30">
        <v>20.09</v>
      </c>
    </row>
    <row r="60" spans="1:6" x14ac:dyDescent="0.25">
      <c r="A60" s="6">
        <v>42058</v>
      </c>
      <c r="B60" s="21">
        <v>550000</v>
      </c>
      <c r="C60" s="28">
        <v>20.286300000000001</v>
      </c>
      <c r="D60" s="29">
        <f t="shared" si="6"/>
        <v>11157465</v>
      </c>
      <c r="E60" s="30">
        <v>20.39</v>
      </c>
      <c r="F60" s="30">
        <v>20.170000000000002</v>
      </c>
    </row>
    <row r="61" spans="1:6" x14ac:dyDescent="0.25">
      <c r="A61" s="6">
        <v>42059</v>
      </c>
      <c r="B61" s="21">
        <v>550000</v>
      </c>
      <c r="C61" s="28">
        <v>20.3901</v>
      </c>
      <c r="D61" s="29">
        <f t="shared" si="6"/>
        <v>11214555</v>
      </c>
      <c r="E61" s="30">
        <v>20.46</v>
      </c>
      <c r="F61" s="30">
        <v>20.3</v>
      </c>
    </row>
    <row r="62" spans="1:6" x14ac:dyDescent="0.25">
      <c r="A62" s="6">
        <v>42060</v>
      </c>
      <c r="B62" s="21">
        <v>600000</v>
      </c>
      <c r="C62" s="28">
        <v>20.287299999999998</v>
      </c>
      <c r="D62" s="29">
        <f t="shared" si="6"/>
        <v>12172379.999999998</v>
      </c>
      <c r="E62" s="30">
        <v>20.350000000000001</v>
      </c>
      <c r="F62" s="30">
        <v>20.16</v>
      </c>
    </row>
    <row r="63" spans="1:6" x14ac:dyDescent="0.25">
      <c r="A63" s="6">
        <v>42061</v>
      </c>
      <c r="B63" s="21">
        <v>600000</v>
      </c>
      <c r="C63" s="28">
        <v>20.420500000000001</v>
      </c>
      <c r="D63" s="29">
        <f t="shared" si="6"/>
        <v>12252300</v>
      </c>
      <c r="E63" s="30">
        <v>20.51</v>
      </c>
      <c r="F63" s="30">
        <v>20.309999999999999</v>
      </c>
    </row>
    <row r="64" spans="1:6" x14ac:dyDescent="0.25">
      <c r="A64" s="6">
        <v>42062</v>
      </c>
      <c r="B64" s="21">
        <v>530000</v>
      </c>
      <c r="C64" s="28">
        <v>20.460999999999999</v>
      </c>
      <c r="D64" s="29">
        <f t="shared" si="6"/>
        <v>10844330</v>
      </c>
      <c r="E64" s="30">
        <v>20.54</v>
      </c>
      <c r="F64" s="30">
        <v>20.36</v>
      </c>
    </row>
    <row r="65" spans="1:6" x14ac:dyDescent="0.25">
      <c r="A65" s="6">
        <v>42065</v>
      </c>
      <c r="B65" s="21">
        <v>500000</v>
      </c>
      <c r="C65" s="28">
        <v>20.537700000000001</v>
      </c>
      <c r="D65" s="29">
        <f t="shared" si="6"/>
        <v>10268850</v>
      </c>
      <c r="E65" s="30">
        <v>20.61</v>
      </c>
      <c r="F65" s="30">
        <v>20.47</v>
      </c>
    </row>
    <row r="66" spans="1:6" x14ac:dyDescent="0.25">
      <c r="A66" s="6">
        <v>42066</v>
      </c>
      <c r="B66" s="21">
        <v>500000</v>
      </c>
      <c r="C66" s="28">
        <v>20.5411</v>
      </c>
      <c r="D66" s="29">
        <f t="shared" si="6"/>
        <v>10270550</v>
      </c>
      <c r="E66" s="30">
        <v>20.7</v>
      </c>
      <c r="F66" s="30">
        <v>20.32</v>
      </c>
    </row>
    <row r="67" spans="1:6" x14ac:dyDescent="0.25">
      <c r="A67" s="6">
        <v>42067</v>
      </c>
      <c r="B67" s="21">
        <v>550000</v>
      </c>
      <c r="C67" s="28">
        <v>20.311699999999998</v>
      </c>
      <c r="D67" s="29">
        <f t="shared" si="6"/>
        <v>11171435</v>
      </c>
      <c r="E67" s="30">
        <v>20.49</v>
      </c>
      <c r="F67" s="30">
        <v>20.149999999999999</v>
      </c>
    </row>
    <row r="68" spans="1:6" x14ac:dyDescent="0.25">
      <c r="A68" s="6">
        <v>42068</v>
      </c>
      <c r="B68" s="21">
        <v>500000</v>
      </c>
      <c r="C68" s="28">
        <v>20.477</v>
      </c>
      <c r="D68" s="29">
        <f t="shared" si="6"/>
        <v>10238500</v>
      </c>
      <c r="E68" s="30">
        <v>20.6</v>
      </c>
      <c r="F68" s="30">
        <v>20.34</v>
      </c>
    </row>
    <row r="69" spans="1:6" x14ac:dyDescent="0.25">
      <c r="A69" s="6">
        <v>42069</v>
      </c>
      <c r="B69" s="21">
        <v>450000</v>
      </c>
      <c r="C69" s="28">
        <v>20.650300000000001</v>
      </c>
      <c r="D69" s="29">
        <f t="shared" si="6"/>
        <v>9292635</v>
      </c>
      <c r="E69" s="30">
        <v>20.73</v>
      </c>
      <c r="F69" s="30">
        <v>20.52</v>
      </c>
    </row>
    <row r="70" spans="1:6" x14ac:dyDescent="0.25">
      <c r="A70" s="6">
        <v>42072</v>
      </c>
      <c r="B70" s="21">
        <v>385000</v>
      </c>
      <c r="C70" s="28">
        <v>20.514299999999999</v>
      </c>
      <c r="D70" s="29">
        <f t="shared" si="6"/>
        <v>7898005.4999999991</v>
      </c>
      <c r="E70" s="30">
        <v>20.6</v>
      </c>
      <c r="F70" s="30">
        <v>20.420000000000002</v>
      </c>
    </row>
    <row r="71" spans="1:6" x14ac:dyDescent="0.25">
      <c r="A71" s="6">
        <v>42073</v>
      </c>
      <c r="B71" s="21">
        <v>500000</v>
      </c>
      <c r="C71" s="28">
        <v>20.280200000000001</v>
      </c>
      <c r="D71" s="29">
        <f t="shared" si="6"/>
        <v>10140100</v>
      </c>
      <c r="E71" s="30">
        <v>20.5</v>
      </c>
      <c r="F71" s="30">
        <v>20.149999999999999</v>
      </c>
    </row>
    <row r="72" spans="1:6" x14ac:dyDescent="0.25">
      <c r="A72" s="6">
        <v>42074</v>
      </c>
      <c r="B72" s="21">
        <v>500000</v>
      </c>
      <c r="C72" s="28">
        <v>20.361000000000001</v>
      </c>
      <c r="D72" s="29">
        <f t="shared" si="6"/>
        <v>10180500</v>
      </c>
      <c r="E72" s="30">
        <v>20.46</v>
      </c>
      <c r="F72" s="30">
        <v>20.260000000000002</v>
      </c>
    </row>
    <row r="73" spans="1:6" x14ac:dyDescent="0.25">
      <c r="A73" s="6">
        <v>42075</v>
      </c>
      <c r="B73" s="21">
        <v>475000</v>
      </c>
      <c r="C73" s="28">
        <v>20.244599999999998</v>
      </c>
      <c r="D73" s="29">
        <f t="shared" si="6"/>
        <v>9616185</v>
      </c>
      <c r="E73" s="30">
        <v>20.329999999999998</v>
      </c>
      <c r="F73" s="30">
        <v>20.149999999999999</v>
      </c>
    </row>
    <row r="74" spans="1:6" x14ac:dyDescent="0.25">
      <c r="A74" s="6">
        <v>42076</v>
      </c>
      <c r="B74" s="21">
        <v>450000</v>
      </c>
      <c r="C74" s="28">
        <v>20.2393</v>
      </c>
      <c r="D74" s="29">
        <f t="shared" ref="D74:D130" si="7">+B74*C74</f>
        <v>9107685</v>
      </c>
      <c r="E74" s="30">
        <v>20.329999999999998</v>
      </c>
      <c r="F74" s="30">
        <v>20.149999999999999</v>
      </c>
    </row>
    <row r="75" spans="1:6" x14ac:dyDescent="0.25">
      <c r="A75" s="6">
        <v>42079</v>
      </c>
      <c r="B75" s="21">
        <v>475000</v>
      </c>
      <c r="C75" s="28">
        <v>20.384699999999999</v>
      </c>
      <c r="D75" s="29">
        <f t="shared" si="7"/>
        <v>9682732.5</v>
      </c>
      <c r="E75" s="30">
        <v>20.55</v>
      </c>
      <c r="F75" s="30">
        <v>20.27</v>
      </c>
    </row>
    <row r="76" spans="1:6" x14ac:dyDescent="0.25">
      <c r="A76" s="6">
        <v>42080</v>
      </c>
      <c r="B76" s="21">
        <v>475000</v>
      </c>
      <c r="C76" s="28">
        <v>20.4438</v>
      </c>
      <c r="D76" s="29">
        <f t="shared" si="7"/>
        <v>9710805</v>
      </c>
      <c r="E76" s="30">
        <v>20.49</v>
      </c>
      <c r="F76" s="30">
        <v>20.37</v>
      </c>
    </row>
    <row r="77" spans="1:6" x14ac:dyDescent="0.25">
      <c r="A77" s="6">
        <v>42081</v>
      </c>
      <c r="B77" s="21">
        <v>500000</v>
      </c>
      <c r="C77" s="28">
        <v>20.611599999999999</v>
      </c>
      <c r="D77" s="29">
        <f t="shared" si="7"/>
        <v>10305800</v>
      </c>
      <c r="E77" s="30">
        <v>20.73</v>
      </c>
      <c r="F77" s="30">
        <v>20.48</v>
      </c>
    </row>
    <row r="78" spans="1:6" x14ac:dyDescent="0.25">
      <c r="A78" s="6">
        <v>42082</v>
      </c>
      <c r="B78" s="21">
        <v>500000</v>
      </c>
      <c r="C78" s="28">
        <v>20.776199999999999</v>
      </c>
      <c r="D78" s="29">
        <f t="shared" si="7"/>
        <v>10388100</v>
      </c>
      <c r="E78" s="30">
        <v>20.98</v>
      </c>
      <c r="F78" s="30">
        <v>20.59</v>
      </c>
    </row>
    <row r="79" spans="1:6" x14ac:dyDescent="0.25">
      <c r="A79" s="6">
        <v>42083</v>
      </c>
      <c r="B79" s="21">
        <v>475000</v>
      </c>
      <c r="C79" s="28">
        <v>20.842500000000001</v>
      </c>
      <c r="D79" s="29">
        <f t="shared" si="7"/>
        <v>9900187.5</v>
      </c>
      <c r="E79" s="30">
        <v>20.95</v>
      </c>
      <c r="F79" s="30">
        <v>20.69</v>
      </c>
    </row>
    <row r="80" spans="1:6" x14ac:dyDescent="0.25">
      <c r="A80" s="6">
        <v>42086</v>
      </c>
      <c r="B80" s="21">
        <v>475000</v>
      </c>
      <c r="C80" s="28">
        <v>20.969100000000001</v>
      </c>
      <c r="D80" s="29">
        <f t="shared" si="7"/>
        <v>9960322.5</v>
      </c>
      <c r="E80" s="30">
        <v>21.03</v>
      </c>
      <c r="F80" s="30">
        <v>20.85</v>
      </c>
    </row>
    <row r="81" spans="1:6" x14ac:dyDescent="0.25">
      <c r="A81" s="6">
        <v>42128</v>
      </c>
      <c r="B81" s="21">
        <v>800000</v>
      </c>
      <c r="C81" s="28">
        <v>20.516100000000002</v>
      </c>
      <c r="D81" s="29">
        <f t="shared" si="7"/>
        <v>16412880.000000002</v>
      </c>
      <c r="E81" s="30">
        <v>20.64</v>
      </c>
      <c r="F81" s="30">
        <v>20.440000000000001</v>
      </c>
    </row>
    <row r="82" spans="1:6" x14ac:dyDescent="0.25">
      <c r="A82" s="6">
        <v>42129</v>
      </c>
      <c r="B82" s="21">
        <v>1150000</v>
      </c>
      <c r="C82" s="28">
        <v>20.106300000000001</v>
      </c>
      <c r="D82" s="29">
        <f t="shared" si="7"/>
        <v>23122245</v>
      </c>
      <c r="E82" s="30">
        <v>20.190000000000001</v>
      </c>
      <c r="F82" s="30">
        <v>19.97</v>
      </c>
    </row>
    <row r="83" spans="1:6" x14ac:dyDescent="0.25">
      <c r="A83" s="6">
        <v>42130</v>
      </c>
      <c r="B83" s="21">
        <v>1150000</v>
      </c>
      <c r="C83" s="28">
        <v>19.8675</v>
      </c>
      <c r="D83" s="29">
        <f t="shared" si="7"/>
        <v>22847625</v>
      </c>
      <c r="E83" s="30">
        <v>19.989999999999998</v>
      </c>
      <c r="F83" s="30">
        <v>19.71</v>
      </c>
    </row>
    <row r="84" spans="1:6" x14ac:dyDescent="0.25">
      <c r="A84" s="6">
        <v>42131</v>
      </c>
      <c r="B84" s="21">
        <v>1150000</v>
      </c>
      <c r="C84" s="28">
        <v>19.654499999999999</v>
      </c>
      <c r="D84" s="29">
        <f t="shared" si="7"/>
        <v>22602675</v>
      </c>
      <c r="E84" s="30">
        <v>19.87</v>
      </c>
      <c r="F84" s="30">
        <v>19.39</v>
      </c>
    </row>
    <row r="85" spans="1:6" x14ac:dyDescent="0.25">
      <c r="A85" s="6">
        <v>42132</v>
      </c>
      <c r="B85" s="21">
        <v>850000</v>
      </c>
      <c r="C85" s="28">
        <v>20.2027</v>
      </c>
      <c r="D85" s="29">
        <f t="shared" si="7"/>
        <v>17172295</v>
      </c>
      <c r="E85" s="30">
        <v>20.45</v>
      </c>
      <c r="F85" s="30">
        <v>19.96</v>
      </c>
    </row>
    <row r="86" spans="1:6" x14ac:dyDescent="0.25">
      <c r="A86" s="6">
        <v>42135</v>
      </c>
      <c r="B86" s="21">
        <v>500000</v>
      </c>
      <c r="C86" s="28">
        <v>20.484100000000002</v>
      </c>
      <c r="D86" s="29">
        <f t="shared" si="7"/>
        <v>10242050</v>
      </c>
      <c r="E86" s="30">
        <v>20.54</v>
      </c>
      <c r="F86" s="30">
        <v>20.41</v>
      </c>
    </row>
    <row r="87" spans="1:6" x14ac:dyDescent="0.25">
      <c r="A87" s="6">
        <v>42136</v>
      </c>
      <c r="B87" s="21">
        <v>500000</v>
      </c>
      <c r="C87" s="28">
        <v>20.231400000000001</v>
      </c>
      <c r="D87" s="29">
        <f t="shared" si="7"/>
        <v>10115700</v>
      </c>
      <c r="E87" s="30">
        <v>20.420000000000002</v>
      </c>
      <c r="F87" s="30">
        <v>20.13</v>
      </c>
    </row>
    <row r="88" spans="1:6" x14ac:dyDescent="0.25">
      <c r="A88" s="6">
        <v>42137</v>
      </c>
      <c r="B88" s="21">
        <v>500000</v>
      </c>
      <c r="C88" s="28">
        <v>20.3735</v>
      </c>
      <c r="D88" s="29">
        <f t="shared" si="7"/>
        <v>10186750</v>
      </c>
      <c r="E88" s="30">
        <v>20.48</v>
      </c>
      <c r="F88" s="30">
        <v>20.28</v>
      </c>
    </row>
    <row r="89" spans="1:6" x14ac:dyDescent="0.25">
      <c r="A89" s="6">
        <v>42142</v>
      </c>
      <c r="B89" s="21">
        <v>450000</v>
      </c>
      <c r="C89" s="28">
        <v>20.503599999999999</v>
      </c>
      <c r="D89" s="29">
        <f t="shared" si="7"/>
        <v>9226620</v>
      </c>
      <c r="E89" s="30">
        <v>20.57</v>
      </c>
      <c r="F89" s="30">
        <v>20.41</v>
      </c>
    </row>
    <row r="90" spans="1:6" x14ac:dyDescent="0.25">
      <c r="A90" s="6">
        <v>42143</v>
      </c>
      <c r="B90" s="21">
        <v>450000</v>
      </c>
      <c r="C90" s="28">
        <v>20.578499999999998</v>
      </c>
      <c r="D90" s="29">
        <f t="shared" si="7"/>
        <v>9260325</v>
      </c>
      <c r="E90" s="30">
        <v>20.7</v>
      </c>
      <c r="F90" s="30">
        <v>20.43</v>
      </c>
    </row>
    <row r="91" spans="1:6" x14ac:dyDescent="0.25">
      <c r="A91" s="6">
        <v>42144</v>
      </c>
      <c r="B91" s="21">
        <v>450000</v>
      </c>
      <c r="C91" s="28">
        <v>20.424399999999999</v>
      </c>
      <c r="D91" s="29">
        <f t="shared" si="7"/>
        <v>9190980</v>
      </c>
      <c r="E91" s="30">
        <v>20.54</v>
      </c>
      <c r="F91" s="30">
        <v>20.34</v>
      </c>
    </row>
    <row r="92" spans="1:6" x14ac:dyDescent="0.25">
      <c r="A92" s="6">
        <v>42145</v>
      </c>
      <c r="B92" s="21">
        <v>450000</v>
      </c>
      <c r="C92" s="28">
        <v>20.4726</v>
      </c>
      <c r="D92" s="29">
        <f t="shared" si="7"/>
        <v>9212670</v>
      </c>
      <c r="E92" s="30">
        <v>20.62</v>
      </c>
      <c r="F92" s="30">
        <v>20.350000000000001</v>
      </c>
    </row>
    <row r="93" spans="1:6" x14ac:dyDescent="0.25">
      <c r="A93" s="6">
        <v>42146</v>
      </c>
      <c r="B93" s="21">
        <v>400000</v>
      </c>
      <c r="C93" s="28">
        <v>20.498699999999999</v>
      </c>
      <c r="D93" s="29">
        <f t="shared" si="7"/>
        <v>8199480</v>
      </c>
      <c r="E93" s="30">
        <v>20.57</v>
      </c>
      <c r="F93" s="30">
        <v>20.440000000000001</v>
      </c>
    </row>
    <row r="94" spans="1:6" x14ac:dyDescent="0.25">
      <c r="A94" s="6">
        <v>42150</v>
      </c>
      <c r="B94" s="21">
        <v>400000</v>
      </c>
      <c r="C94" s="28">
        <v>20.614999999999998</v>
      </c>
      <c r="D94" s="29">
        <f t="shared" si="7"/>
        <v>8245999.9999999991</v>
      </c>
      <c r="E94" s="30">
        <v>20.73</v>
      </c>
      <c r="F94" s="30">
        <v>20.440000000000001</v>
      </c>
    </row>
    <row r="95" spans="1:6" x14ac:dyDescent="0.25">
      <c r="A95" s="6">
        <v>42151</v>
      </c>
      <c r="B95" s="21">
        <v>400000</v>
      </c>
      <c r="C95" s="28">
        <v>20.8065</v>
      </c>
      <c r="D95" s="29">
        <f t="shared" si="7"/>
        <v>8322600</v>
      </c>
      <c r="E95" s="30">
        <v>20.93</v>
      </c>
      <c r="F95" s="30">
        <v>20.72</v>
      </c>
    </row>
    <row r="96" spans="1:6" x14ac:dyDescent="0.25">
      <c r="A96" s="6">
        <v>42152</v>
      </c>
      <c r="B96" s="21">
        <v>350000</v>
      </c>
      <c r="C96" s="28">
        <v>20.850899999999999</v>
      </c>
      <c r="D96" s="29">
        <f t="shared" si="7"/>
        <v>7297815</v>
      </c>
      <c r="E96" s="30">
        <v>20.91</v>
      </c>
      <c r="F96" s="30">
        <v>20.8</v>
      </c>
    </row>
    <row r="97" spans="1:6" x14ac:dyDescent="0.25">
      <c r="A97" s="6">
        <v>42153</v>
      </c>
      <c r="B97" s="21">
        <v>525000</v>
      </c>
      <c r="C97" s="28">
        <v>20.740600000000001</v>
      </c>
      <c r="D97" s="29">
        <f t="shared" si="7"/>
        <v>10888815</v>
      </c>
      <c r="E97" s="30">
        <v>20.85</v>
      </c>
      <c r="F97" s="30">
        <v>20.65</v>
      </c>
    </row>
    <row r="98" spans="1:6" x14ac:dyDescent="0.25">
      <c r="A98" s="6">
        <v>42156</v>
      </c>
      <c r="B98" s="21">
        <v>550000</v>
      </c>
      <c r="C98" s="28">
        <v>20.576599999999999</v>
      </c>
      <c r="D98" s="29">
        <f t="shared" si="7"/>
        <v>11317130</v>
      </c>
      <c r="E98" s="30">
        <v>20.63</v>
      </c>
      <c r="F98" s="30">
        <v>20.48</v>
      </c>
    </row>
    <row r="99" spans="1:6" x14ac:dyDescent="0.25">
      <c r="A99" s="6">
        <v>42157</v>
      </c>
      <c r="B99" s="21">
        <v>500000</v>
      </c>
      <c r="C99" s="28">
        <v>20.651399999999999</v>
      </c>
      <c r="D99" s="29">
        <f t="shared" si="7"/>
        <v>10325700</v>
      </c>
      <c r="E99" s="30">
        <v>20.72</v>
      </c>
      <c r="F99" s="30">
        <v>20.57</v>
      </c>
    </row>
    <row r="100" spans="1:6" x14ac:dyDescent="0.25">
      <c r="A100" s="6">
        <v>42158</v>
      </c>
      <c r="B100" s="21">
        <v>500000</v>
      </c>
      <c r="C100" s="28">
        <v>20.864599999999999</v>
      </c>
      <c r="D100" s="29">
        <f t="shared" si="7"/>
        <v>10432300</v>
      </c>
      <c r="E100" s="30">
        <v>20.98</v>
      </c>
      <c r="F100" s="30">
        <v>20.71</v>
      </c>
    </row>
    <row r="101" spans="1:6" x14ac:dyDescent="0.25">
      <c r="A101" s="6">
        <v>42159</v>
      </c>
      <c r="B101" s="21">
        <v>275000</v>
      </c>
      <c r="C101" s="28">
        <v>21.053799999999999</v>
      </c>
      <c r="D101" s="29">
        <f t="shared" si="7"/>
        <v>5789795</v>
      </c>
      <c r="E101" s="30">
        <v>21.95</v>
      </c>
      <c r="F101" s="30">
        <v>20.9</v>
      </c>
    </row>
    <row r="102" spans="1:6" x14ac:dyDescent="0.25">
      <c r="A102" s="6">
        <v>42160</v>
      </c>
      <c r="B102" s="21">
        <v>300000</v>
      </c>
      <c r="C102" s="28">
        <v>21.530200000000001</v>
      </c>
      <c r="D102" s="29">
        <f t="shared" si="7"/>
        <v>6459060</v>
      </c>
      <c r="E102" s="30">
        <v>21.62</v>
      </c>
      <c r="F102" s="30">
        <v>21.41</v>
      </c>
    </row>
    <row r="103" spans="1:6" x14ac:dyDescent="0.25">
      <c r="A103" s="6">
        <v>42163</v>
      </c>
      <c r="B103" s="21">
        <v>400000</v>
      </c>
      <c r="C103" s="28">
        <v>21.3049</v>
      </c>
      <c r="D103" s="29">
        <f t="shared" si="7"/>
        <v>8521960</v>
      </c>
      <c r="E103" s="30">
        <v>21.5</v>
      </c>
      <c r="F103" s="30">
        <v>21.17</v>
      </c>
    </row>
    <row r="104" spans="1:6" x14ac:dyDescent="0.25">
      <c r="A104" s="6">
        <v>42164</v>
      </c>
      <c r="B104" s="21">
        <v>375000</v>
      </c>
      <c r="C104" s="28">
        <v>21.157499999999999</v>
      </c>
      <c r="D104" s="29">
        <f t="shared" si="7"/>
        <v>7934062.5</v>
      </c>
      <c r="E104" s="30">
        <v>21.24</v>
      </c>
      <c r="F104" s="30">
        <v>21.03</v>
      </c>
    </row>
    <row r="105" spans="1:6" x14ac:dyDescent="0.25">
      <c r="A105" s="6">
        <v>42165</v>
      </c>
      <c r="B105" s="21">
        <v>425000</v>
      </c>
      <c r="C105" s="28">
        <v>21.346399999999999</v>
      </c>
      <c r="D105" s="29">
        <f t="shared" si="7"/>
        <v>9072220</v>
      </c>
      <c r="E105" s="30">
        <v>21.41</v>
      </c>
      <c r="F105" s="30">
        <v>21.19</v>
      </c>
    </row>
    <row r="106" spans="1:6" x14ac:dyDescent="0.25">
      <c r="A106" s="6">
        <v>42166</v>
      </c>
      <c r="B106" s="21">
        <v>450000</v>
      </c>
      <c r="C106" s="28">
        <v>21.320799999999998</v>
      </c>
      <c r="D106" s="29">
        <f t="shared" si="7"/>
        <v>9594360</v>
      </c>
      <c r="E106" s="30">
        <v>21.46</v>
      </c>
      <c r="F106" s="30">
        <v>21.18</v>
      </c>
    </row>
    <row r="107" spans="1:6" x14ac:dyDescent="0.25">
      <c r="A107" s="6">
        <v>42167</v>
      </c>
      <c r="B107" s="21">
        <v>550000</v>
      </c>
      <c r="C107" s="28">
        <v>21.285499999999999</v>
      </c>
      <c r="D107" s="29">
        <f t="shared" si="7"/>
        <v>11707025</v>
      </c>
      <c r="E107" s="30">
        <v>21.43</v>
      </c>
      <c r="F107" s="30">
        <v>21.14</v>
      </c>
    </row>
    <row r="108" spans="1:6" x14ac:dyDescent="0.25">
      <c r="A108" s="6">
        <v>42170</v>
      </c>
      <c r="B108" s="21">
        <v>550000</v>
      </c>
      <c r="C108" s="28">
        <v>21.019300000000001</v>
      </c>
      <c r="D108" s="29">
        <f t="shared" si="7"/>
        <v>11560615</v>
      </c>
      <c r="E108" s="30">
        <v>21.1</v>
      </c>
      <c r="F108" s="30">
        <v>20.92</v>
      </c>
    </row>
    <row r="109" spans="1:6" x14ac:dyDescent="0.25">
      <c r="A109" s="6">
        <v>42171</v>
      </c>
      <c r="B109" s="21">
        <v>550000</v>
      </c>
      <c r="C109" s="28">
        <v>21.0456</v>
      </c>
      <c r="D109" s="29">
        <f t="shared" si="7"/>
        <v>11575080</v>
      </c>
      <c r="E109" s="30">
        <v>21.18</v>
      </c>
      <c r="F109" s="30">
        <v>20.88</v>
      </c>
    </row>
    <row r="110" spans="1:6" x14ac:dyDescent="0.25">
      <c r="A110" s="6">
        <v>42172</v>
      </c>
      <c r="B110" s="21">
        <v>550000</v>
      </c>
      <c r="C110" s="28">
        <v>21.132100000000001</v>
      </c>
      <c r="D110" s="29">
        <f t="shared" si="7"/>
        <v>11622655</v>
      </c>
      <c r="E110" s="30">
        <v>21.22</v>
      </c>
      <c r="F110" s="30">
        <v>21.04</v>
      </c>
    </row>
    <row r="111" spans="1:6" x14ac:dyDescent="0.25">
      <c r="A111" s="6">
        <v>42173</v>
      </c>
      <c r="B111" s="21">
        <v>800000</v>
      </c>
      <c r="C111" s="28">
        <v>20.314699999999998</v>
      </c>
      <c r="D111" s="29">
        <f t="shared" si="7"/>
        <v>16251759.999999998</v>
      </c>
      <c r="E111" s="30">
        <v>20.62</v>
      </c>
      <c r="F111" s="30">
        <v>20.14</v>
      </c>
    </row>
    <row r="112" spans="1:6" x14ac:dyDescent="0.25">
      <c r="A112" s="6">
        <v>42174</v>
      </c>
      <c r="B112" s="21">
        <v>400000</v>
      </c>
      <c r="C112" s="28">
        <v>20.729099999999999</v>
      </c>
      <c r="D112" s="29">
        <f t="shared" si="7"/>
        <v>8291640</v>
      </c>
      <c r="E112" s="30">
        <v>20.84</v>
      </c>
      <c r="F112" s="30">
        <v>20.55</v>
      </c>
    </row>
    <row r="113" spans="1:6" x14ac:dyDescent="0.25">
      <c r="A113" s="6">
        <v>42177</v>
      </c>
      <c r="B113" s="21">
        <v>400000</v>
      </c>
      <c r="C113" s="28">
        <v>20.792100000000001</v>
      </c>
      <c r="D113" s="29">
        <f t="shared" si="7"/>
        <v>8316840.0000000009</v>
      </c>
      <c r="E113" s="30">
        <v>20.89</v>
      </c>
      <c r="F113" s="30">
        <v>20.69</v>
      </c>
    </row>
    <row r="114" spans="1:6" x14ac:dyDescent="0.25">
      <c r="A114" s="6">
        <v>42212</v>
      </c>
      <c r="B114" s="21">
        <v>100000</v>
      </c>
      <c r="C114" s="28">
        <v>19.067</v>
      </c>
      <c r="D114" s="29">
        <f t="shared" si="7"/>
        <v>1906700</v>
      </c>
      <c r="E114" s="30">
        <v>19.170000000000002</v>
      </c>
      <c r="F114" s="30">
        <v>18.97</v>
      </c>
    </row>
    <row r="115" spans="1:6" x14ac:dyDescent="0.25">
      <c r="A115" s="6">
        <v>42213</v>
      </c>
      <c r="B115" s="21">
        <v>150000</v>
      </c>
      <c r="C115" s="28">
        <v>19.052900000000001</v>
      </c>
      <c r="D115" s="29">
        <f t="shared" si="7"/>
        <v>2857935</v>
      </c>
      <c r="E115" s="30">
        <v>19.100000000000001</v>
      </c>
      <c r="F115" s="30">
        <v>19.010000000000002</v>
      </c>
    </row>
    <row r="116" spans="1:6" x14ac:dyDescent="0.25">
      <c r="A116" s="6">
        <v>42214</v>
      </c>
      <c r="B116" s="21">
        <v>100000</v>
      </c>
      <c r="C116" s="28">
        <v>19.1616</v>
      </c>
      <c r="D116" s="29">
        <f t="shared" si="7"/>
        <v>1916160</v>
      </c>
      <c r="E116" s="30">
        <v>19.29</v>
      </c>
      <c r="F116" s="30">
        <v>19.09</v>
      </c>
    </row>
    <row r="117" spans="1:6" x14ac:dyDescent="0.25">
      <c r="A117" s="6">
        <v>42219</v>
      </c>
      <c r="B117" s="21">
        <v>100000</v>
      </c>
      <c r="C117" s="28">
        <v>19.6265</v>
      </c>
      <c r="D117" s="29">
        <f t="shared" si="7"/>
        <v>1962650</v>
      </c>
      <c r="E117" s="30">
        <v>19.68</v>
      </c>
      <c r="F117" s="30">
        <v>19.559999999999999</v>
      </c>
    </row>
    <row r="118" spans="1:6" x14ac:dyDescent="0.25">
      <c r="A118" s="6">
        <v>42220</v>
      </c>
      <c r="B118" s="21">
        <v>100000</v>
      </c>
      <c r="C118" s="28">
        <v>19.652000000000001</v>
      </c>
      <c r="D118" s="29">
        <f t="shared" si="7"/>
        <v>1965200</v>
      </c>
      <c r="E118" s="30">
        <v>19.71</v>
      </c>
      <c r="F118" s="30">
        <v>19.55</v>
      </c>
    </row>
    <row r="119" spans="1:6" x14ac:dyDescent="0.25">
      <c r="A119" s="6">
        <v>42221</v>
      </c>
      <c r="B119" s="21">
        <v>60000</v>
      </c>
      <c r="C119" s="28">
        <v>19.673300000000001</v>
      </c>
      <c r="D119" s="29">
        <f t="shared" si="7"/>
        <v>1180398</v>
      </c>
      <c r="E119" s="30">
        <v>19.73</v>
      </c>
      <c r="F119" s="30">
        <v>19.579999999999998</v>
      </c>
    </row>
    <row r="120" spans="1:6" x14ac:dyDescent="0.25">
      <c r="A120" s="6">
        <v>42228</v>
      </c>
      <c r="B120" s="21">
        <v>100000</v>
      </c>
      <c r="C120" s="28">
        <v>19.671500000000002</v>
      </c>
      <c r="D120" s="29">
        <f t="shared" si="7"/>
        <v>1967150.0000000002</v>
      </c>
      <c r="E120" s="30">
        <v>19.760000000000002</v>
      </c>
      <c r="F120" s="30">
        <v>19.489999999999998</v>
      </c>
    </row>
    <row r="121" spans="1:6" x14ac:dyDescent="0.25">
      <c r="A121" s="6">
        <v>42229</v>
      </c>
      <c r="B121" s="21">
        <v>100000</v>
      </c>
      <c r="C121" s="28">
        <v>19.7242</v>
      </c>
      <c r="D121" s="29">
        <f t="shared" si="7"/>
        <v>1972420</v>
      </c>
      <c r="E121" s="30">
        <v>19.809999999999999</v>
      </c>
      <c r="F121" s="30">
        <v>19.61</v>
      </c>
    </row>
    <row r="122" spans="1:6" x14ac:dyDescent="0.25">
      <c r="A122" s="6">
        <v>42230</v>
      </c>
      <c r="B122" s="21">
        <v>100000</v>
      </c>
      <c r="C122" s="28">
        <v>19.592600000000001</v>
      </c>
      <c r="D122" s="29">
        <f t="shared" si="7"/>
        <v>1959260</v>
      </c>
      <c r="E122" s="30">
        <v>19.75</v>
      </c>
      <c r="F122" s="30">
        <v>19.489999999999998</v>
      </c>
    </row>
    <row r="123" spans="1:6" x14ac:dyDescent="0.25">
      <c r="A123" s="6">
        <v>42233</v>
      </c>
      <c r="B123" s="21">
        <v>100000</v>
      </c>
      <c r="C123" s="28">
        <v>19.5441</v>
      </c>
      <c r="D123" s="29">
        <f t="shared" si="7"/>
        <v>1954410</v>
      </c>
      <c r="E123" s="30">
        <v>19.600000000000001</v>
      </c>
      <c r="F123" s="30">
        <v>19.489999999999998</v>
      </c>
    </row>
    <row r="124" spans="1:6" x14ac:dyDescent="0.25">
      <c r="A124" s="6">
        <v>42234</v>
      </c>
      <c r="B124" s="21">
        <v>100000</v>
      </c>
      <c r="C124" s="28">
        <v>19.487400000000001</v>
      </c>
      <c r="D124" s="29">
        <f t="shared" si="7"/>
        <v>1948740</v>
      </c>
      <c r="E124" s="30">
        <v>19.53</v>
      </c>
      <c r="F124" s="30">
        <v>19.440000000000001</v>
      </c>
    </row>
    <row r="125" spans="1:6" x14ac:dyDescent="0.25">
      <c r="A125" s="6">
        <v>42235</v>
      </c>
      <c r="B125" s="21">
        <v>100000</v>
      </c>
      <c r="C125" s="28">
        <v>19.18</v>
      </c>
      <c r="D125" s="29">
        <f t="shared" si="7"/>
        <v>1918000</v>
      </c>
      <c r="E125" s="30">
        <v>19.32</v>
      </c>
      <c r="F125" s="30">
        <v>19.11</v>
      </c>
    </row>
    <row r="126" spans="1:6" x14ac:dyDescent="0.25">
      <c r="A126" s="6">
        <v>42236</v>
      </c>
      <c r="B126" s="21">
        <v>200000</v>
      </c>
      <c r="C126" s="28">
        <v>18.975999999999999</v>
      </c>
      <c r="D126" s="29">
        <f t="shared" si="7"/>
        <v>3795200</v>
      </c>
      <c r="E126" s="30">
        <v>19.100000000000001</v>
      </c>
      <c r="F126" s="30">
        <v>18.829999999999998</v>
      </c>
    </row>
    <row r="127" spans="1:6" x14ac:dyDescent="0.25">
      <c r="A127" s="6">
        <v>42237</v>
      </c>
      <c r="B127" s="21">
        <v>500000</v>
      </c>
      <c r="C127" s="28">
        <v>18.563099999999999</v>
      </c>
      <c r="D127" s="29">
        <f t="shared" si="7"/>
        <v>9281550</v>
      </c>
      <c r="E127" s="30">
        <v>18.649999999999999</v>
      </c>
      <c r="F127" s="30">
        <v>18.43</v>
      </c>
    </row>
    <row r="128" spans="1:6" x14ac:dyDescent="0.25">
      <c r="A128" s="6">
        <v>42240</v>
      </c>
      <c r="B128" s="21">
        <v>500000</v>
      </c>
      <c r="C128" s="28">
        <v>17.756900000000002</v>
      </c>
      <c r="D128" s="29">
        <f t="shared" si="7"/>
        <v>8878450</v>
      </c>
      <c r="E128" s="30">
        <v>17.96</v>
      </c>
      <c r="F128" s="30">
        <v>17.260000000000002</v>
      </c>
    </row>
    <row r="129" spans="1:6" x14ac:dyDescent="0.25">
      <c r="A129" s="6">
        <v>42241</v>
      </c>
      <c r="B129" s="21">
        <v>700000</v>
      </c>
      <c r="C129" s="28">
        <v>18.096399999999999</v>
      </c>
      <c r="D129" s="29">
        <f t="shared" si="7"/>
        <v>12667480</v>
      </c>
      <c r="E129" s="30">
        <v>18.22</v>
      </c>
      <c r="F129" s="30">
        <v>17.829999999999998</v>
      </c>
    </row>
    <row r="130" spans="1:6" x14ac:dyDescent="0.25">
      <c r="A130" s="6">
        <v>42242</v>
      </c>
      <c r="B130" s="21">
        <v>700000</v>
      </c>
      <c r="C130" s="28">
        <v>17.9514</v>
      </c>
      <c r="D130" s="29">
        <f t="shared" si="7"/>
        <v>12565980</v>
      </c>
      <c r="E130" s="30">
        <v>18.12</v>
      </c>
      <c r="F130" s="30">
        <v>17.690000000000001</v>
      </c>
    </row>
    <row r="131" spans="1:6" x14ac:dyDescent="0.25">
      <c r="A131" s="6">
        <v>42243</v>
      </c>
      <c r="B131" s="21">
        <v>500000</v>
      </c>
      <c r="C131" s="28">
        <v>18.401499999999999</v>
      </c>
      <c r="D131" s="29">
        <f t="shared" ref="D131" si="8">+B131*C131</f>
        <v>9200750</v>
      </c>
      <c r="E131" s="30">
        <v>18.64</v>
      </c>
      <c r="F131" s="30">
        <v>18.260000000000002</v>
      </c>
    </row>
    <row r="132" spans="1:6" x14ac:dyDescent="0.25">
      <c r="A132" s="6">
        <v>42244</v>
      </c>
      <c r="B132" s="21">
        <v>200000</v>
      </c>
      <c r="C132" s="28">
        <v>18.449100000000001</v>
      </c>
      <c r="D132" s="29">
        <f t="shared" ref="D132:D163" si="9">+B132*C132</f>
        <v>3689820.0000000005</v>
      </c>
      <c r="E132" s="30">
        <v>18.55</v>
      </c>
      <c r="F132" s="30">
        <v>18.350000000000001</v>
      </c>
    </row>
    <row r="133" spans="1:6" x14ac:dyDescent="0.25">
      <c r="A133" s="6">
        <v>42247</v>
      </c>
      <c r="B133" s="21">
        <v>350000</v>
      </c>
      <c r="C133" s="28">
        <v>18.492799999999999</v>
      </c>
      <c r="D133" s="29">
        <f t="shared" si="9"/>
        <v>6472480</v>
      </c>
      <c r="E133" s="30">
        <v>18.63</v>
      </c>
      <c r="F133" s="30">
        <v>18.36</v>
      </c>
    </row>
    <row r="134" spans="1:6" x14ac:dyDescent="0.25">
      <c r="A134" s="6">
        <v>42299</v>
      </c>
      <c r="B134" s="21">
        <v>1110000</v>
      </c>
      <c r="C134" s="28">
        <v>17.3736</v>
      </c>
      <c r="D134" s="29">
        <f t="shared" si="9"/>
        <v>19284696</v>
      </c>
      <c r="E134" s="30">
        <v>17.7</v>
      </c>
      <c r="F134" s="30">
        <v>17.22</v>
      </c>
    </row>
    <row r="135" spans="1:6" x14ac:dyDescent="0.25">
      <c r="A135" s="6">
        <v>42300</v>
      </c>
      <c r="B135" s="21">
        <v>1100000</v>
      </c>
      <c r="C135" s="28">
        <v>18.1342</v>
      </c>
      <c r="D135" s="29">
        <f t="shared" si="9"/>
        <v>19947620</v>
      </c>
      <c r="E135" s="30">
        <v>18.32</v>
      </c>
      <c r="F135" s="30">
        <v>17.809999999999999</v>
      </c>
    </row>
    <row r="136" spans="1:6" x14ac:dyDescent="0.25">
      <c r="A136" s="6">
        <v>42303</v>
      </c>
      <c r="B136" s="21">
        <v>1100000</v>
      </c>
      <c r="C136" s="28">
        <v>18.32</v>
      </c>
      <c r="D136" s="29">
        <f t="shared" si="9"/>
        <v>20152000</v>
      </c>
      <c r="E136" s="30">
        <v>18.45</v>
      </c>
      <c r="F136" s="30">
        <v>18.170000000000002</v>
      </c>
    </row>
    <row r="137" spans="1:6" x14ac:dyDescent="0.25">
      <c r="A137" s="6">
        <v>42304</v>
      </c>
      <c r="B137" s="21">
        <v>1000000</v>
      </c>
      <c r="C137" s="28">
        <v>18.2315</v>
      </c>
      <c r="D137" s="29">
        <f t="shared" si="9"/>
        <v>18231500</v>
      </c>
      <c r="E137" s="30">
        <v>18.309999999999999</v>
      </c>
      <c r="F137" s="30">
        <v>18.05</v>
      </c>
    </row>
    <row r="138" spans="1:6" x14ac:dyDescent="0.25">
      <c r="A138" s="6">
        <v>42305</v>
      </c>
      <c r="B138" s="21">
        <v>1000000</v>
      </c>
      <c r="C138" s="28">
        <v>18.4437</v>
      </c>
      <c r="D138" s="29">
        <f t="shared" si="9"/>
        <v>18443700</v>
      </c>
      <c r="E138" s="30">
        <v>18.61</v>
      </c>
      <c r="F138" s="30">
        <v>18.12</v>
      </c>
    </row>
    <row r="139" spans="1:6" x14ac:dyDescent="0.25">
      <c r="A139" s="6">
        <v>42306</v>
      </c>
      <c r="B139" s="21">
        <v>900000</v>
      </c>
      <c r="C139" s="28">
        <v>18.559200000000001</v>
      </c>
      <c r="D139" s="29">
        <f t="shared" si="9"/>
        <v>16703280</v>
      </c>
      <c r="E139" s="30">
        <v>18.68</v>
      </c>
      <c r="F139" s="30">
        <v>18.45</v>
      </c>
    </row>
    <row r="140" spans="1:6" x14ac:dyDescent="0.25">
      <c r="A140" s="6">
        <v>42307</v>
      </c>
      <c r="B140" s="21">
        <v>900000</v>
      </c>
      <c r="C140" s="28">
        <v>18.6739</v>
      </c>
      <c r="D140" s="29">
        <f t="shared" si="9"/>
        <v>16806510</v>
      </c>
      <c r="E140" s="30">
        <v>18.73</v>
      </c>
      <c r="F140" s="30">
        <v>18.62</v>
      </c>
    </row>
    <row r="141" spans="1:6" x14ac:dyDescent="0.25">
      <c r="A141" s="6">
        <v>42310</v>
      </c>
      <c r="B141" s="21">
        <v>800000</v>
      </c>
      <c r="C141" s="28">
        <v>18.7957</v>
      </c>
      <c r="D141" s="29">
        <f t="shared" si="9"/>
        <v>15036560</v>
      </c>
      <c r="E141" s="30">
        <v>18.89</v>
      </c>
      <c r="F141" s="30">
        <v>18.62</v>
      </c>
    </row>
    <row r="142" spans="1:6" x14ac:dyDescent="0.25">
      <c r="A142" s="6">
        <v>42311</v>
      </c>
      <c r="B142" s="21">
        <v>750000</v>
      </c>
      <c r="C142" s="28">
        <v>18.834099999999999</v>
      </c>
      <c r="D142" s="29">
        <f t="shared" si="9"/>
        <v>14125575</v>
      </c>
      <c r="E142" s="30">
        <v>18.91</v>
      </c>
      <c r="F142" s="30">
        <v>18.77</v>
      </c>
    </row>
    <row r="143" spans="1:6" x14ac:dyDescent="0.25">
      <c r="A143" s="6">
        <v>42312</v>
      </c>
      <c r="B143" s="21">
        <v>700000</v>
      </c>
      <c r="C143" s="28">
        <v>19.083400000000001</v>
      </c>
      <c r="D143" s="29">
        <f t="shared" si="9"/>
        <v>13358380</v>
      </c>
      <c r="E143" s="30">
        <v>19.170000000000002</v>
      </c>
      <c r="F143" s="30">
        <v>18.97</v>
      </c>
    </row>
    <row r="144" spans="1:6" x14ac:dyDescent="0.25">
      <c r="A144" s="6">
        <v>42313</v>
      </c>
      <c r="B144" s="21">
        <v>700000</v>
      </c>
      <c r="C144" s="28">
        <v>19.116</v>
      </c>
      <c r="D144" s="29">
        <f t="shared" si="9"/>
        <v>13381200</v>
      </c>
      <c r="E144" s="30">
        <v>19.190000000000001</v>
      </c>
      <c r="F144" s="30">
        <v>19.010000000000002</v>
      </c>
    </row>
    <row r="145" spans="1:6" x14ac:dyDescent="0.25">
      <c r="A145" s="6">
        <v>42314</v>
      </c>
      <c r="B145" s="21">
        <v>650000</v>
      </c>
      <c r="C145" s="28">
        <v>19.109200000000001</v>
      </c>
      <c r="D145" s="29">
        <f t="shared" si="9"/>
        <v>12420980</v>
      </c>
      <c r="E145" s="30">
        <v>19.350000000000001</v>
      </c>
      <c r="F145" s="30">
        <v>19</v>
      </c>
    </row>
    <row r="146" spans="1:6" x14ac:dyDescent="0.25">
      <c r="A146" s="6">
        <v>42317</v>
      </c>
      <c r="B146" s="21">
        <v>650000</v>
      </c>
      <c r="C146" s="28">
        <v>19.322700000000001</v>
      </c>
      <c r="D146" s="29">
        <f t="shared" si="9"/>
        <v>12559755</v>
      </c>
      <c r="E146" s="30">
        <v>19.41</v>
      </c>
      <c r="F146" s="30">
        <v>19.14</v>
      </c>
    </row>
    <row r="147" spans="1:6" x14ac:dyDescent="0.25">
      <c r="A147" s="6">
        <v>42318</v>
      </c>
      <c r="B147" s="21">
        <v>600000</v>
      </c>
      <c r="C147" s="28">
        <v>18.9466</v>
      </c>
      <c r="D147" s="29">
        <f t="shared" si="9"/>
        <v>11367960</v>
      </c>
      <c r="E147" s="30">
        <v>19.11</v>
      </c>
      <c r="F147" s="30">
        <v>18.850000000000001</v>
      </c>
    </row>
    <row r="148" spans="1:6" x14ac:dyDescent="0.25">
      <c r="A148" s="6">
        <v>42319</v>
      </c>
      <c r="B148" s="21">
        <v>600000</v>
      </c>
      <c r="C148" s="28">
        <v>19.067499999999999</v>
      </c>
      <c r="D148" s="29">
        <f t="shared" si="9"/>
        <v>11440500</v>
      </c>
      <c r="E148" s="30">
        <v>19.149999999999999</v>
      </c>
      <c r="F148" s="30">
        <v>18.96</v>
      </c>
    </row>
    <row r="149" spans="1:6" x14ac:dyDescent="0.25">
      <c r="A149" s="6">
        <v>42320</v>
      </c>
      <c r="B149" s="21">
        <v>400000</v>
      </c>
      <c r="C149" s="28">
        <v>18.779199999999999</v>
      </c>
      <c r="D149" s="29">
        <f t="shared" si="9"/>
        <v>7511680</v>
      </c>
      <c r="E149" s="30">
        <v>19.12</v>
      </c>
      <c r="F149" s="30">
        <v>18.59</v>
      </c>
    </row>
    <row r="150" spans="1:6" x14ac:dyDescent="0.25">
      <c r="A150" s="6">
        <v>42321</v>
      </c>
      <c r="B150" s="21">
        <v>400000</v>
      </c>
      <c r="C150" s="28">
        <v>18.541499999999999</v>
      </c>
      <c r="D150" s="29">
        <f t="shared" si="9"/>
        <v>7416600</v>
      </c>
      <c r="E150" s="30">
        <v>18.690000000000001</v>
      </c>
      <c r="F150" s="30">
        <v>18.41</v>
      </c>
    </row>
    <row r="151" spans="1:6" x14ac:dyDescent="0.25">
      <c r="A151" s="6">
        <v>42324</v>
      </c>
      <c r="B151" s="21">
        <v>400000</v>
      </c>
      <c r="C151" s="28">
        <v>18.565200000000001</v>
      </c>
      <c r="D151" s="29">
        <f t="shared" si="9"/>
        <v>7426080</v>
      </c>
      <c r="E151" s="30">
        <v>18.670000000000002</v>
      </c>
      <c r="F151" s="30">
        <v>18.440000000000001</v>
      </c>
    </row>
    <row r="152" spans="1:6" x14ac:dyDescent="0.25">
      <c r="A152" s="6">
        <v>42325</v>
      </c>
      <c r="B152" s="21">
        <v>400000</v>
      </c>
      <c r="C152" s="28">
        <v>18.979199999999999</v>
      </c>
      <c r="D152" s="29">
        <f t="shared" si="9"/>
        <v>7591679.9999999991</v>
      </c>
      <c r="E152" s="30">
        <v>19.079999999999998</v>
      </c>
      <c r="F152" s="30">
        <v>18.850000000000001</v>
      </c>
    </row>
    <row r="153" spans="1:6" x14ac:dyDescent="0.25">
      <c r="A153" s="6">
        <v>42326</v>
      </c>
      <c r="B153" s="21">
        <v>350000</v>
      </c>
      <c r="C153" s="28">
        <v>18.993400000000001</v>
      </c>
      <c r="D153" s="29">
        <f t="shared" si="9"/>
        <v>6647690</v>
      </c>
      <c r="E153" s="30">
        <v>19.09</v>
      </c>
      <c r="F153" s="30">
        <v>18.850000000000001</v>
      </c>
    </row>
    <row r="154" spans="1:6" x14ac:dyDescent="0.25">
      <c r="A154" s="6">
        <v>42327</v>
      </c>
      <c r="B154" s="21">
        <v>350000</v>
      </c>
      <c r="C154" s="28">
        <v>19.154499999999999</v>
      </c>
      <c r="D154" s="29">
        <f t="shared" si="9"/>
        <v>6704075</v>
      </c>
      <c r="E154" s="30">
        <v>19.3</v>
      </c>
      <c r="F154" s="30">
        <v>18.98</v>
      </c>
    </row>
    <row r="155" spans="1:6" x14ac:dyDescent="0.25">
      <c r="A155" s="6">
        <v>42328</v>
      </c>
      <c r="B155" s="21">
        <v>375000</v>
      </c>
      <c r="C155" s="28">
        <v>19.215299999999999</v>
      </c>
      <c r="D155" s="29">
        <f t="shared" si="9"/>
        <v>7205737.5</v>
      </c>
      <c r="E155" s="30">
        <v>19.29</v>
      </c>
      <c r="F155" s="30">
        <v>19.11</v>
      </c>
    </row>
    <row r="156" spans="1:6" x14ac:dyDescent="0.25">
      <c r="A156" s="6">
        <v>42331</v>
      </c>
      <c r="B156" s="21">
        <v>386000</v>
      </c>
      <c r="C156" s="28">
        <v>19.006499999999999</v>
      </c>
      <c r="D156" s="29">
        <f t="shared" si="9"/>
        <v>7336509</v>
      </c>
      <c r="E156" s="30">
        <v>19.13</v>
      </c>
      <c r="F156" s="30">
        <v>18.96</v>
      </c>
    </row>
    <row r="157" spans="1:6" x14ac:dyDescent="0.25">
      <c r="A157" s="6">
        <v>42332</v>
      </c>
      <c r="B157" s="21">
        <v>414000</v>
      </c>
      <c r="C157" s="28">
        <v>18.8828</v>
      </c>
      <c r="D157" s="29">
        <f t="shared" si="9"/>
        <v>7817479.2000000002</v>
      </c>
      <c r="E157" s="30">
        <v>19.05</v>
      </c>
      <c r="F157" s="30">
        <v>18.68</v>
      </c>
    </row>
    <row r="158" spans="1:6" x14ac:dyDescent="0.25">
      <c r="A158" s="6">
        <v>42333</v>
      </c>
      <c r="B158" s="21">
        <v>400000</v>
      </c>
      <c r="C158" s="28">
        <v>19.208100000000002</v>
      </c>
      <c r="D158" s="29">
        <f t="shared" si="9"/>
        <v>7683240.0000000009</v>
      </c>
      <c r="E158" s="30">
        <v>19.32</v>
      </c>
      <c r="F158" s="30">
        <v>18.920000000000002</v>
      </c>
    </row>
    <row r="159" spans="1:6" x14ac:dyDescent="0.25">
      <c r="A159" s="6">
        <v>42334</v>
      </c>
      <c r="B159" s="21">
        <v>400000</v>
      </c>
      <c r="C159" s="28">
        <v>19.3291</v>
      </c>
      <c r="D159" s="29">
        <f t="shared" si="9"/>
        <v>7731640</v>
      </c>
      <c r="E159" s="30">
        <v>19.41</v>
      </c>
      <c r="F159" s="30">
        <v>19.22</v>
      </c>
    </row>
    <row r="160" spans="1:6" x14ac:dyDescent="0.25">
      <c r="A160" s="6">
        <v>42335</v>
      </c>
      <c r="B160" s="21">
        <v>375000</v>
      </c>
      <c r="C160" s="28">
        <v>19.258299999999998</v>
      </c>
      <c r="D160" s="29">
        <f t="shared" si="9"/>
        <v>7221862.4999999991</v>
      </c>
      <c r="E160" s="30">
        <v>19.34</v>
      </c>
      <c r="F160" s="30">
        <v>19.05</v>
      </c>
    </row>
    <row r="161" spans="1:6" x14ac:dyDescent="0.25">
      <c r="A161" s="6">
        <v>42338</v>
      </c>
      <c r="B161" s="21">
        <v>350000</v>
      </c>
      <c r="C161" s="28">
        <v>19.418600000000001</v>
      </c>
      <c r="D161" s="29">
        <f t="shared" si="9"/>
        <v>6796510.0000000009</v>
      </c>
      <c r="E161" s="30">
        <v>19.55</v>
      </c>
      <c r="F161" s="30">
        <v>19.170000000000002</v>
      </c>
    </row>
    <row r="162" spans="1:6" x14ac:dyDescent="0.25">
      <c r="A162" s="6">
        <v>42339</v>
      </c>
      <c r="B162" s="21">
        <v>175000</v>
      </c>
      <c r="C162" s="28">
        <v>19.3428</v>
      </c>
      <c r="D162" s="29">
        <f t="shared" si="9"/>
        <v>3384990</v>
      </c>
      <c r="E162" s="30">
        <v>19.46</v>
      </c>
      <c r="F162" s="30">
        <v>19.11</v>
      </c>
    </row>
    <row r="163" spans="1:6" x14ac:dyDescent="0.25">
      <c r="A163" s="6">
        <v>42340</v>
      </c>
      <c r="B163" s="21">
        <v>200000</v>
      </c>
      <c r="C163" s="28">
        <v>19.041</v>
      </c>
      <c r="D163" s="29">
        <f t="shared" si="9"/>
        <v>3808200</v>
      </c>
      <c r="E163" s="30">
        <v>19.14</v>
      </c>
      <c r="F163" s="30">
        <v>18.940000000000001</v>
      </c>
    </row>
    <row r="164" spans="1:6" x14ac:dyDescent="0.25">
      <c r="A164" s="6">
        <v>42341</v>
      </c>
      <c r="B164" s="21">
        <v>175000</v>
      </c>
      <c r="C164" s="28">
        <v>19.026399999999999</v>
      </c>
      <c r="D164" s="29">
        <f t="shared" ref="D164:D174" si="10">+B164*C164</f>
        <v>3329620</v>
      </c>
      <c r="E164" s="30">
        <v>19.23</v>
      </c>
      <c r="F164" s="30">
        <v>18.760000000000002</v>
      </c>
    </row>
    <row r="165" spans="1:6" s="32" customFormat="1" x14ac:dyDescent="0.25">
      <c r="A165" s="6">
        <v>42342</v>
      </c>
      <c r="B165" s="21">
        <v>200000</v>
      </c>
      <c r="C165" s="28">
        <v>18.604299999999999</v>
      </c>
      <c r="D165" s="29">
        <f t="shared" si="10"/>
        <v>3720859.9999999995</v>
      </c>
      <c r="E165" s="30">
        <v>18.739999999999998</v>
      </c>
      <c r="F165" s="30">
        <v>18.47</v>
      </c>
    </row>
    <row r="166" spans="1:6" x14ac:dyDescent="0.25">
      <c r="A166" s="6">
        <v>42345</v>
      </c>
      <c r="B166" s="21">
        <v>200000</v>
      </c>
      <c r="C166" s="28">
        <v>18.689900000000002</v>
      </c>
      <c r="D166" s="29">
        <f t="shared" si="10"/>
        <v>3737980.0000000005</v>
      </c>
      <c r="E166" s="30">
        <v>18.8</v>
      </c>
      <c r="F166" s="30">
        <v>18.54</v>
      </c>
    </row>
    <row r="167" spans="1:6" x14ac:dyDescent="0.25">
      <c r="A167" s="6">
        <v>42346</v>
      </c>
      <c r="B167" s="21">
        <v>150000</v>
      </c>
      <c r="C167" s="28">
        <v>18.2241</v>
      </c>
      <c r="D167" s="29">
        <f t="shared" si="10"/>
        <v>2733615</v>
      </c>
      <c r="E167" s="30">
        <v>18.41</v>
      </c>
      <c r="F167" s="30">
        <v>18.04</v>
      </c>
    </row>
    <row r="168" spans="1:6" x14ac:dyDescent="0.25">
      <c r="A168" s="6">
        <v>42347</v>
      </c>
      <c r="B168" s="21">
        <v>150000</v>
      </c>
      <c r="C168" s="28">
        <v>18.066299999999998</v>
      </c>
      <c r="D168" s="29">
        <f t="shared" si="10"/>
        <v>2709944.9999999995</v>
      </c>
      <c r="E168" s="30">
        <v>18.29</v>
      </c>
      <c r="F168" s="30">
        <v>17.95</v>
      </c>
    </row>
    <row r="169" spans="1:6" x14ac:dyDescent="0.25">
      <c r="A169" s="6">
        <v>42348</v>
      </c>
      <c r="B169" s="21">
        <v>150000</v>
      </c>
      <c r="C169" s="28">
        <v>18.0151</v>
      </c>
      <c r="D169" s="29">
        <f t="shared" si="10"/>
        <v>2702265</v>
      </c>
      <c r="E169" s="30">
        <v>18.11</v>
      </c>
      <c r="F169" s="30">
        <v>17.93</v>
      </c>
    </row>
    <row r="170" spans="1:6" x14ac:dyDescent="0.25">
      <c r="A170" s="6">
        <v>42349</v>
      </c>
      <c r="B170" s="21">
        <v>175000</v>
      </c>
      <c r="C170" s="28">
        <v>17.788799999999998</v>
      </c>
      <c r="D170" s="29">
        <f t="shared" si="10"/>
        <v>3113039.9999999995</v>
      </c>
      <c r="E170" s="30">
        <v>18.05</v>
      </c>
      <c r="F170" s="30">
        <v>17.600000000000001</v>
      </c>
    </row>
    <row r="171" spans="1:6" x14ac:dyDescent="0.25">
      <c r="A171" s="6">
        <v>42352</v>
      </c>
      <c r="B171" s="21">
        <v>175000</v>
      </c>
      <c r="C171" s="28">
        <v>17.701599999999999</v>
      </c>
      <c r="D171" s="29">
        <f t="shared" si="10"/>
        <v>3097780</v>
      </c>
      <c r="E171" s="30">
        <v>17.84</v>
      </c>
      <c r="F171" s="30">
        <v>17.559999999999999</v>
      </c>
    </row>
    <row r="172" spans="1:6" x14ac:dyDescent="0.25">
      <c r="A172" s="6">
        <v>42353</v>
      </c>
      <c r="B172" s="21">
        <v>175000</v>
      </c>
      <c r="C172" s="28">
        <v>17.779</v>
      </c>
      <c r="D172" s="29">
        <f t="shared" si="10"/>
        <v>3111325</v>
      </c>
      <c r="E172" s="30">
        <v>17.940000000000001</v>
      </c>
      <c r="F172" s="30">
        <v>17.59</v>
      </c>
    </row>
    <row r="173" spans="1:6" x14ac:dyDescent="0.25">
      <c r="A173" s="6">
        <v>42354</v>
      </c>
      <c r="B173" s="21">
        <v>150000</v>
      </c>
      <c r="C173" s="28">
        <v>17.7943</v>
      </c>
      <c r="D173" s="29">
        <f t="shared" si="10"/>
        <v>2669145</v>
      </c>
      <c r="E173" s="30">
        <v>17.88</v>
      </c>
      <c r="F173" s="30">
        <v>17.63</v>
      </c>
    </row>
    <row r="174" spans="1:6" x14ac:dyDescent="0.25">
      <c r="A174" s="6">
        <v>42355</v>
      </c>
      <c r="B174" s="21">
        <v>150000</v>
      </c>
      <c r="C174" s="28">
        <v>17.962399999999999</v>
      </c>
      <c r="D174" s="29">
        <f t="shared" si="10"/>
        <v>2694360</v>
      </c>
      <c r="E174" s="30">
        <v>18.09</v>
      </c>
      <c r="F174" s="30">
        <v>17.75</v>
      </c>
    </row>
    <row r="175" spans="1:6" x14ac:dyDescent="0.25">
      <c r="A175" s="6">
        <v>42356</v>
      </c>
      <c r="B175" s="21">
        <v>170000</v>
      </c>
      <c r="C175" s="28">
        <v>17.5807</v>
      </c>
      <c r="D175" s="29">
        <f t="shared" ref="D175:D200" si="11">+B175*C175</f>
        <v>2988719</v>
      </c>
      <c r="E175" s="30">
        <v>17.7</v>
      </c>
      <c r="F175" s="30">
        <v>17.510000000000002</v>
      </c>
    </row>
    <row r="176" spans="1:6" x14ac:dyDescent="0.25">
      <c r="A176" s="6">
        <v>42404</v>
      </c>
      <c r="B176" s="21">
        <v>900000</v>
      </c>
      <c r="C176" s="28">
        <v>17.3184</v>
      </c>
      <c r="D176" s="29">
        <f t="shared" si="11"/>
        <v>15586560</v>
      </c>
      <c r="E176" s="30">
        <v>17.64</v>
      </c>
      <c r="F176" s="30">
        <v>17.13</v>
      </c>
    </row>
    <row r="177" spans="1:6" x14ac:dyDescent="0.25">
      <c r="A177" s="6">
        <v>42405</v>
      </c>
      <c r="B177" s="21">
        <v>800000</v>
      </c>
      <c r="C177" s="28">
        <v>17.640799999999999</v>
      </c>
      <c r="D177" s="29">
        <f t="shared" si="11"/>
        <v>14112639.999999998</v>
      </c>
      <c r="E177" s="30">
        <v>17.809999999999999</v>
      </c>
      <c r="F177" s="30">
        <v>17.45</v>
      </c>
    </row>
    <row r="178" spans="1:6" x14ac:dyDescent="0.25">
      <c r="A178" s="6">
        <v>42408</v>
      </c>
      <c r="B178" s="21">
        <v>750000</v>
      </c>
      <c r="C178" s="28">
        <v>17.225200000000001</v>
      </c>
      <c r="D178" s="29">
        <f t="shared" si="11"/>
        <v>12918900</v>
      </c>
      <c r="E178" s="30">
        <v>17.600000000000001</v>
      </c>
      <c r="F178" s="30">
        <v>16.899999999999999</v>
      </c>
    </row>
    <row r="179" spans="1:6" x14ac:dyDescent="0.25">
      <c r="A179" s="6">
        <v>42409</v>
      </c>
      <c r="B179" s="21">
        <v>1050000</v>
      </c>
      <c r="C179" s="28">
        <v>16.5977</v>
      </c>
      <c r="D179" s="29">
        <f t="shared" si="11"/>
        <v>17427585</v>
      </c>
      <c r="E179" s="30">
        <v>17.010000000000002</v>
      </c>
      <c r="F179" s="30">
        <v>16.37</v>
      </c>
    </row>
    <row r="180" spans="1:6" x14ac:dyDescent="0.25">
      <c r="A180" s="6">
        <v>42410</v>
      </c>
      <c r="B180" s="21">
        <v>1000000</v>
      </c>
      <c r="C180" s="28">
        <v>16.776599999999998</v>
      </c>
      <c r="D180" s="29">
        <f t="shared" si="11"/>
        <v>16776599.999999998</v>
      </c>
      <c r="E180" s="30">
        <v>16.93</v>
      </c>
      <c r="F180" s="30">
        <v>16.52</v>
      </c>
    </row>
    <row r="181" spans="1:6" x14ac:dyDescent="0.25">
      <c r="A181" s="6">
        <v>42411</v>
      </c>
      <c r="B181" s="21">
        <v>850000</v>
      </c>
      <c r="C181" s="28">
        <v>16.2224</v>
      </c>
      <c r="D181" s="29">
        <f t="shared" si="11"/>
        <v>13789040</v>
      </c>
      <c r="E181" s="30">
        <v>16.48</v>
      </c>
      <c r="F181" s="30">
        <v>16.02</v>
      </c>
    </row>
    <row r="182" spans="1:6" x14ac:dyDescent="0.25">
      <c r="A182" s="6">
        <v>42412</v>
      </c>
      <c r="B182" s="21">
        <v>850000</v>
      </c>
      <c r="C182" s="28">
        <v>16.4695</v>
      </c>
      <c r="D182" s="29">
        <f t="shared" si="11"/>
        <v>13999075</v>
      </c>
      <c r="E182" s="30">
        <v>16.600000000000001</v>
      </c>
      <c r="F182" s="30">
        <v>16.34</v>
      </c>
    </row>
    <row r="183" spans="1:6" x14ac:dyDescent="0.25">
      <c r="A183" s="6">
        <v>42415</v>
      </c>
      <c r="B183" s="21">
        <v>750000</v>
      </c>
      <c r="C183" s="28">
        <v>17.064800000000002</v>
      </c>
      <c r="D183" s="29">
        <f t="shared" si="11"/>
        <v>12798600.000000002</v>
      </c>
      <c r="E183" s="30">
        <v>17.170000000000002</v>
      </c>
      <c r="F183" s="30">
        <v>16.87</v>
      </c>
    </row>
    <row r="184" spans="1:6" x14ac:dyDescent="0.25">
      <c r="A184" s="6">
        <v>42416</v>
      </c>
      <c r="B184" s="21">
        <v>750000</v>
      </c>
      <c r="C184" s="28">
        <v>17.187899999999999</v>
      </c>
      <c r="D184" s="29">
        <f t="shared" si="11"/>
        <v>12890925</v>
      </c>
      <c r="E184" s="30">
        <v>17.3</v>
      </c>
      <c r="F184" s="30">
        <v>17.100000000000001</v>
      </c>
    </row>
    <row r="185" spans="1:6" x14ac:dyDescent="0.25">
      <c r="A185" s="6">
        <v>42417</v>
      </c>
      <c r="B185" s="21">
        <v>725000</v>
      </c>
      <c r="C185" s="28">
        <v>17.6126</v>
      </c>
      <c r="D185" s="29">
        <f t="shared" si="11"/>
        <v>12769135</v>
      </c>
      <c r="E185" s="30">
        <v>17.84</v>
      </c>
      <c r="F185" s="30">
        <v>17.440000000000001</v>
      </c>
    </row>
    <row r="186" spans="1:6" x14ac:dyDescent="0.25">
      <c r="A186" s="6">
        <v>42418</v>
      </c>
      <c r="B186" s="21">
        <v>700000</v>
      </c>
      <c r="C186" s="28">
        <v>17.879300000000001</v>
      </c>
      <c r="D186" s="29">
        <f t="shared" si="11"/>
        <v>12515510</v>
      </c>
      <c r="E186" s="30">
        <v>17.98</v>
      </c>
      <c r="F186" s="30">
        <v>17.690000000000001</v>
      </c>
    </row>
    <row r="187" spans="1:6" x14ac:dyDescent="0.25">
      <c r="A187" s="6">
        <v>42419</v>
      </c>
      <c r="B187" s="21">
        <v>700000</v>
      </c>
      <c r="C187" s="28">
        <v>17.747800000000002</v>
      </c>
      <c r="D187" s="29">
        <f t="shared" si="11"/>
        <v>12423460.000000002</v>
      </c>
      <c r="E187" s="30">
        <v>17.89</v>
      </c>
      <c r="F187" s="30">
        <v>17.62</v>
      </c>
    </row>
    <row r="188" spans="1:6" x14ac:dyDescent="0.25">
      <c r="A188" s="6">
        <v>42422</v>
      </c>
      <c r="B188" s="21">
        <v>700000</v>
      </c>
      <c r="C188" s="28">
        <v>17.908899999999999</v>
      </c>
      <c r="D188" s="29">
        <f t="shared" si="11"/>
        <v>12536230</v>
      </c>
      <c r="E188" s="30">
        <v>17.989999999999998</v>
      </c>
      <c r="F188" s="30">
        <v>17.829999999999998</v>
      </c>
    </row>
    <row r="189" spans="1:6" x14ac:dyDescent="0.25">
      <c r="A189" s="6">
        <v>42423</v>
      </c>
      <c r="B189" s="21">
        <v>700000</v>
      </c>
      <c r="C189" s="28">
        <v>17.776</v>
      </c>
      <c r="D189" s="29">
        <f t="shared" si="11"/>
        <v>12443200</v>
      </c>
      <c r="E189" s="30">
        <v>17.899999999999999</v>
      </c>
      <c r="F189" s="30">
        <v>17.57</v>
      </c>
    </row>
    <row r="190" spans="1:6" x14ac:dyDescent="0.25">
      <c r="A190" s="6">
        <v>42424</v>
      </c>
      <c r="B190" s="21">
        <v>725000</v>
      </c>
      <c r="C190" s="28">
        <v>17.2288</v>
      </c>
      <c r="D190" s="29">
        <f t="shared" si="11"/>
        <v>12490880</v>
      </c>
      <c r="E190" s="30">
        <v>17.47</v>
      </c>
      <c r="F190" s="30">
        <v>17.079999999999998</v>
      </c>
    </row>
    <row r="191" spans="1:6" x14ac:dyDescent="0.25">
      <c r="A191" s="6">
        <v>42425</v>
      </c>
      <c r="B191" s="21">
        <v>750000</v>
      </c>
      <c r="C191" s="28">
        <v>17.513000000000002</v>
      </c>
      <c r="D191" s="29">
        <f t="shared" si="11"/>
        <v>13134750.000000002</v>
      </c>
      <c r="E191" s="30">
        <v>17.63</v>
      </c>
      <c r="F191" s="30">
        <v>17.329999999999998</v>
      </c>
    </row>
    <row r="192" spans="1:6" x14ac:dyDescent="0.25">
      <c r="A192" s="6">
        <v>42426</v>
      </c>
      <c r="B192" s="21">
        <v>750000</v>
      </c>
      <c r="C192" s="28">
        <v>17.873100000000001</v>
      </c>
      <c r="D192" s="29">
        <f t="shared" si="11"/>
        <v>13404825</v>
      </c>
      <c r="E192" s="30">
        <v>17.95</v>
      </c>
      <c r="F192" s="30">
        <v>17.78</v>
      </c>
    </row>
    <row r="193" spans="1:6" x14ac:dyDescent="0.25">
      <c r="A193" s="6">
        <v>42429</v>
      </c>
      <c r="B193" s="21">
        <v>750000</v>
      </c>
      <c r="C193" s="28">
        <v>17.808299999999999</v>
      </c>
      <c r="D193" s="29">
        <f t="shared" si="11"/>
        <v>13356225</v>
      </c>
      <c r="E193" s="30">
        <v>17.95</v>
      </c>
      <c r="F193" s="30">
        <v>17.57</v>
      </c>
    </row>
    <row r="194" spans="1:6" x14ac:dyDescent="0.25">
      <c r="A194" s="6">
        <v>42430</v>
      </c>
      <c r="B194" s="21">
        <v>800000</v>
      </c>
      <c r="C194" s="28">
        <v>18.0063</v>
      </c>
      <c r="D194" s="29">
        <f t="shared" si="11"/>
        <v>14405040</v>
      </c>
      <c r="E194" s="30">
        <v>18.07</v>
      </c>
      <c r="F194" s="30">
        <v>17.93</v>
      </c>
    </row>
    <row r="195" spans="1:6" x14ac:dyDescent="0.25">
      <c r="A195" s="6">
        <v>42431</v>
      </c>
      <c r="B195" s="21">
        <v>750000</v>
      </c>
      <c r="C195" s="28">
        <v>18.1066</v>
      </c>
      <c r="D195" s="29">
        <f t="shared" si="11"/>
        <v>13579950</v>
      </c>
      <c r="E195" s="30">
        <v>18.25</v>
      </c>
      <c r="F195" s="30">
        <v>18</v>
      </c>
    </row>
    <row r="196" spans="1:6" x14ac:dyDescent="0.25">
      <c r="A196" s="6">
        <v>42432</v>
      </c>
      <c r="B196" s="21">
        <v>750000</v>
      </c>
      <c r="C196" s="28">
        <v>18.3553</v>
      </c>
      <c r="D196" s="29">
        <f t="shared" si="11"/>
        <v>13766475</v>
      </c>
      <c r="E196" s="30">
        <v>18.46</v>
      </c>
      <c r="F196" s="30">
        <v>18.23</v>
      </c>
    </row>
    <row r="197" spans="1:6" x14ac:dyDescent="0.25">
      <c r="A197" s="6">
        <v>42433</v>
      </c>
      <c r="B197" s="21">
        <v>750000</v>
      </c>
      <c r="C197" s="28">
        <v>18.216000000000001</v>
      </c>
      <c r="D197" s="29">
        <f t="shared" si="11"/>
        <v>13662000</v>
      </c>
      <c r="E197" s="30">
        <v>18.329999999999998</v>
      </c>
      <c r="F197" s="30">
        <v>18.09</v>
      </c>
    </row>
    <row r="198" spans="1:6" x14ac:dyDescent="0.25">
      <c r="A198" s="6">
        <v>42436</v>
      </c>
      <c r="B198" s="21">
        <v>700000</v>
      </c>
      <c r="C198" s="28">
        <v>18.3141</v>
      </c>
      <c r="D198" s="29">
        <f t="shared" si="11"/>
        <v>12819870</v>
      </c>
      <c r="E198" s="30">
        <v>18.399999999999999</v>
      </c>
      <c r="F198" s="30">
        <v>18.25</v>
      </c>
    </row>
    <row r="199" spans="1:6" x14ac:dyDescent="0.25">
      <c r="A199" s="6">
        <v>42437</v>
      </c>
      <c r="B199" s="21">
        <v>700000</v>
      </c>
      <c r="C199" s="28">
        <v>18.267299999999999</v>
      </c>
      <c r="D199" s="29">
        <f t="shared" si="11"/>
        <v>12787110</v>
      </c>
      <c r="E199" s="30">
        <v>18.399999999999999</v>
      </c>
      <c r="F199" s="30">
        <v>18.13</v>
      </c>
    </row>
    <row r="200" spans="1:6" x14ac:dyDescent="0.25">
      <c r="A200" s="6">
        <v>42438</v>
      </c>
      <c r="B200" s="21">
        <v>700000</v>
      </c>
      <c r="C200" s="28">
        <v>18.283100000000001</v>
      </c>
      <c r="D200" s="29">
        <f t="shared" si="11"/>
        <v>12798170</v>
      </c>
      <c r="E200" s="30">
        <v>18.399999999999999</v>
      </c>
      <c r="F200" s="30">
        <v>18.14</v>
      </c>
    </row>
    <row r="201" spans="1:6" x14ac:dyDescent="0.25">
      <c r="A201" s="6">
        <v>42439</v>
      </c>
      <c r="B201" s="21">
        <v>700000</v>
      </c>
      <c r="C201" s="28">
        <v>18.248100000000001</v>
      </c>
      <c r="D201" s="29">
        <f t="shared" ref="D201:D242" si="12">+B201*C201</f>
        <v>12773670</v>
      </c>
      <c r="E201" s="30">
        <v>18.489999999999998</v>
      </c>
      <c r="F201" s="30">
        <v>18.03</v>
      </c>
    </row>
    <row r="202" spans="1:6" x14ac:dyDescent="0.25">
      <c r="A202" s="6">
        <v>42440</v>
      </c>
      <c r="B202" s="21">
        <v>700000</v>
      </c>
      <c r="C202" s="28">
        <v>18.308599999999998</v>
      </c>
      <c r="D202" s="29">
        <f t="shared" si="12"/>
        <v>12816019.999999998</v>
      </c>
      <c r="E202" s="30">
        <v>18.39</v>
      </c>
      <c r="F202" s="30">
        <v>18.2</v>
      </c>
    </row>
    <row r="203" spans="1:6" x14ac:dyDescent="0.25">
      <c r="A203" s="6">
        <v>42443</v>
      </c>
      <c r="B203" s="21">
        <v>700000</v>
      </c>
      <c r="C203" s="28">
        <v>18.335100000000001</v>
      </c>
      <c r="D203" s="29">
        <f t="shared" si="12"/>
        <v>12834570</v>
      </c>
      <c r="E203" s="30">
        <v>18.489999999999998</v>
      </c>
      <c r="F203" s="30">
        <v>18.22</v>
      </c>
    </row>
    <row r="204" spans="1:6" x14ac:dyDescent="0.25">
      <c r="A204" s="6">
        <v>42444</v>
      </c>
      <c r="B204" s="21">
        <v>675000</v>
      </c>
      <c r="C204" s="28">
        <v>18.163</v>
      </c>
      <c r="D204" s="29">
        <f t="shared" si="12"/>
        <v>12260025</v>
      </c>
      <c r="E204" s="30">
        <v>18.23</v>
      </c>
      <c r="F204" s="30">
        <v>18.079999999999998</v>
      </c>
    </row>
    <row r="205" spans="1:6" x14ac:dyDescent="0.25">
      <c r="A205" s="6">
        <v>42445</v>
      </c>
      <c r="B205" s="21">
        <v>655000</v>
      </c>
      <c r="C205" s="28">
        <v>18.429200000000002</v>
      </c>
      <c r="D205" s="29">
        <f t="shared" si="12"/>
        <v>12071126.000000002</v>
      </c>
      <c r="E205" s="30">
        <v>18.579999999999998</v>
      </c>
      <c r="F205" s="30">
        <v>18.309999999999999</v>
      </c>
    </row>
    <row r="206" spans="1:6" x14ac:dyDescent="0.25">
      <c r="A206" s="6">
        <v>42446</v>
      </c>
      <c r="B206" s="21">
        <v>600000</v>
      </c>
      <c r="C206" s="28">
        <v>18.6341</v>
      </c>
      <c r="D206" s="29">
        <f t="shared" si="12"/>
        <v>11180460</v>
      </c>
      <c r="E206" s="30">
        <v>18.920000000000002</v>
      </c>
      <c r="F206" s="30">
        <v>18.440000000000001</v>
      </c>
    </row>
    <row r="207" spans="1:6" x14ac:dyDescent="0.25">
      <c r="A207" s="6">
        <v>42447</v>
      </c>
      <c r="B207" s="21">
        <v>600000</v>
      </c>
      <c r="C207" s="28">
        <v>18.888400000000001</v>
      </c>
      <c r="D207" s="29">
        <f t="shared" si="12"/>
        <v>11333040</v>
      </c>
      <c r="E207" s="30">
        <v>18.96</v>
      </c>
      <c r="F207" s="30">
        <v>18.829999999999998</v>
      </c>
    </row>
    <row r="208" spans="1:6" x14ac:dyDescent="0.25">
      <c r="A208" s="6">
        <v>42450</v>
      </c>
      <c r="B208" s="21">
        <v>650000</v>
      </c>
      <c r="C208" s="28">
        <v>18.727499999999999</v>
      </c>
      <c r="D208" s="29">
        <f t="shared" si="12"/>
        <v>12172875</v>
      </c>
      <c r="E208" s="30">
        <v>18.84</v>
      </c>
      <c r="F208" s="30">
        <v>18.64</v>
      </c>
    </row>
    <row r="209" spans="1:6" x14ac:dyDescent="0.25">
      <c r="A209" s="6">
        <v>42482</v>
      </c>
      <c r="B209" s="21">
        <v>750000</v>
      </c>
      <c r="C209" s="28">
        <v>20.2773</v>
      </c>
      <c r="D209" s="29">
        <f t="shared" si="12"/>
        <v>15207975</v>
      </c>
      <c r="E209" s="30">
        <v>20.350000000000001</v>
      </c>
      <c r="F209" s="30">
        <v>20.2</v>
      </c>
    </row>
    <row r="210" spans="1:6" x14ac:dyDescent="0.25">
      <c r="A210" s="6">
        <v>42485</v>
      </c>
      <c r="B210" s="21">
        <v>700000</v>
      </c>
      <c r="C210" s="28">
        <v>20.1174</v>
      </c>
      <c r="D210" s="29">
        <f t="shared" si="12"/>
        <v>14082180</v>
      </c>
      <c r="E210" s="30">
        <v>20.350000000000001</v>
      </c>
      <c r="F210" s="30">
        <v>20</v>
      </c>
    </row>
    <row r="211" spans="1:6" x14ac:dyDescent="0.25">
      <c r="A211" s="6">
        <v>42486</v>
      </c>
      <c r="B211" s="21">
        <v>700000</v>
      </c>
      <c r="C211" s="28">
        <v>20.328199999999999</v>
      </c>
      <c r="D211" s="29">
        <f t="shared" si="12"/>
        <v>14229740</v>
      </c>
      <c r="E211" s="30">
        <v>20.41</v>
      </c>
      <c r="F211" s="30">
        <v>20.25</v>
      </c>
    </row>
    <row r="212" spans="1:6" x14ac:dyDescent="0.25">
      <c r="A212" s="6">
        <v>42487</v>
      </c>
      <c r="B212" s="21">
        <v>650000</v>
      </c>
      <c r="C212" s="28">
        <v>20.442</v>
      </c>
      <c r="D212" s="29">
        <f t="shared" si="12"/>
        <v>13287300</v>
      </c>
      <c r="E212" s="30">
        <v>20.55</v>
      </c>
      <c r="F212" s="30">
        <v>20.38</v>
      </c>
    </row>
    <row r="213" spans="1:6" x14ac:dyDescent="0.25">
      <c r="A213" s="6">
        <v>42488</v>
      </c>
      <c r="B213" s="21">
        <v>650000</v>
      </c>
      <c r="C213" s="28">
        <v>20.319199999999999</v>
      </c>
      <c r="D213" s="29">
        <f t="shared" si="12"/>
        <v>13207480</v>
      </c>
      <c r="E213" s="30">
        <v>20.48</v>
      </c>
      <c r="F213" s="30">
        <v>20.23</v>
      </c>
    </row>
    <row r="214" spans="1:6" x14ac:dyDescent="0.25">
      <c r="A214" s="6">
        <v>42489</v>
      </c>
      <c r="B214" s="21">
        <v>650000</v>
      </c>
      <c r="C214" s="28">
        <v>20.3062</v>
      </c>
      <c r="D214" s="29">
        <f t="shared" si="12"/>
        <v>13199030</v>
      </c>
      <c r="E214" s="30">
        <v>20.39</v>
      </c>
      <c r="F214" s="30">
        <v>20.18</v>
      </c>
    </row>
    <row r="215" spans="1:6" x14ac:dyDescent="0.25">
      <c r="A215" s="6">
        <v>42492</v>
      </c>
      <c r="B215" s="21">
        <v>550000</v>
      </c>
      <c r="C215" s="28">
        <v>20.363399999999999</v>
      </c>
      <c r="D215" s="29">
        <f t="shared" si="12"/>
        <v>11199870</v>
      </c>
      <c r="E215" s="30">
        <v>20.45</v>
      </c>
      <c r="F215" s="30">
        <v>20.23</v>
      </c>
    </row>
    <row r="216" spans="1:6" x14ac:dyDescent="0.25">
      <c r="A216" s="6">
        <v>42493</v>
      </c>
      <c r="B216" s="21">
        <v>550000</v>
      </c>
      <c r="C216" s="28">
        <v>20.0608</v>
      </c>
      <c r="D216" s="29">
        <f t="shared" si="12"/>
        <v>11033440</v>
      </c>
      <c r="E216" s="30">
        <v>20.16</v>
      </c>
      <c r="F216" s="30">
        <v>20.010000000000002</v>
      </c>
    </row>
    <row r="217" spans="1:6" x14ac:dyDescent="0.25">
      <c r="A217" s="6">
        <v>42494</v>
      </c>
      <c r="B217" s="21">
        <v>550000</v>
      </c>
      <c r="C217" s="28">
        <v>20.053999999999998</v>
      </c>
      <c r="D217" s="29">
        <f t="shared" si="12"/>
        <v>11029700</v>
      </c>
      <c r="E217" s="30">
        <v>20.21</v>
      </c>
      <c r="F217" s="30">
        <v>19.95</v>
      </c>
    </row>
    <row r="218" spans="1:6" x14ac:dyDescent="0.25">
      <c r="A218" s="6">
        <v>42496</v>
      </c>
      <c r="B218" s="21">
        <v>650000</v>
      </c>
      <c r="C218" s="28">
        <v>19.962599999999998</v>
      </c>
      <c r="D218" s="29">
        <f t="shared" si="12"/>
        <v>12975689.999999998</v>
      </c>
      <c r="E218" s="30">
        <v>20.09</v>
      </c>
      <c r="F218" s="30">
        <v>19.88</v>
      </c>
    </row>
    <row r="219" spans="1:6" x14ac:dyDescent="0.25">
      <c r="A219" s="6">
        <v>42499</v>
      </c>
      <c r="B219" s="21">
        <v>550000</v>
      </c>
      <c r="C219" s="28">
        <v>20.015499999999999</v>
      </c>
      <c r="D219" s="29">
        <f t="shared" si="12"/>
        <v>11008525</v>
      </c>
      <c r="E219" s="30">
        <v>20.12</v>
      </c>
      <c r="F219" s="30">
        <v>19.87</v>
      </c>
    </row>
    <row r="220" spans="1:6" x14ac:dyDescent="0.25">
      <c r="A220" s="6">
        <v>42500</v>
      </c>
      <c r="B220" s="21">
        <v>550000</v>
      </c>
      <c r="C220" s="28">
        <v>20.018599999999999</v>
      </c>
      <c r="D220" s="29">
        <f t="shared" si="12"/>
        <v>11010230</v>
      </c>
      <c r="E220" s="30">
        <v>20.11</v>
      </c>
      <c r="F220" s="30">
        <v>19.940000000000001</v>
      </c>
    </row>
    <row r="221" spans="1:6" x14ac:dyDescent="0.25">
      <c r="A221" s="6">
        <v>42501</v>
      </c>
      <c r="B221" s="21">
        <v>550000</v>
      </c>
      <c r="C221" s="28">
        <v>20.188700000000001</v>
      </c>
      <c r="D221" s="29">
        <f t="shared" si="12"/>
        <v>11103785</v>
      </c>
      <c r="E221" s="30">
        <v>20.29</v>
      </c>
      <c r="F221" s="30">
        <v>20.079999999999998</v>
      </c>
    </row>
    <row r="222" spans="1:6" x14ac:dyDescent="0.25">
      <c r="A222" s="6">
        <v>42502</v>
      </c>
      <c r="B222" s="21">
        <v>1000000</v>
      </c>
      <c r="C222" s="28">
        <v>20.224</v>
      </c>
      <c r="D222" s="29">
        <f t="shared" si="12"/>
        <v>20224000</v>
      </c>
      <c r="E222" s="30">
        <v>20.350000000000001</v>
      </c>
      <c r="F222" s="30">
        <v>20.059999999999999</v>
      </c>
    </row>
    <row r="223" spans="1:6" x14ac:dyDescent="0.25">
      <c r="A223" s="6">
        <v>42503</v>
      </c>
      <c r="B223" s="21">
        <v>1000000</v>
      </c>
      <c r="C223" s="28">
        <v>19.836200000000002</v>
      </c>
      <c r="D223" s="29">
        <f t="shared" si="12"/>
        <v>19836200</v>
      </c>
      <c r="E223" s="30">
        <v>20</v>
      </c>
      <c r="F223" s="30">
        <v>19.72</v>
      </c>
    </row>
    <row r="224" spans="1:6" x14ac:dyDescent="0.25">
      <c r="A224" s="6">
        <v>42507</v>
      </c>
      <c r="B224" s="21">
        <v>1000000</v>
      </c>
      <c r="C224" s="28">
        <v>20.1005</v>
      </c>
      <c r="D224" s="29">
        <f t="shared" si="12"/>
        <v>20100500</v>
      </c>
      <c r="E224" s="30">
        <v>20.21</v>
      </c>
      <c r="F224" s="30">
        <v>19.98</v>
      </c>
    </row>
    <row r="225" spans="1:6" x14ac:dyDescent="0.25">
      <c r="A225" s="6">
        <v>42508</v>
      </c>
      <c r="B225" s="21">
        <v>1000000</v>
      </c>
      <c r="C225" s="28">
        <v>20.102399999999999</v>
      </c>
      <c r="D225" s="29">
        <f t="shared" si="12"/>
        <v>20102400</v>
      </c>
      <c r="E225" s="30">
        <v>20.21</v>
      </c>
      <c r="F225" s="30">
        <v>19.989999999999998</v>
      </c>
    </row>
    <row r="226" spans="1:6" x14ac:dyDescent="0.25">
      <c r="A226" s="6">
        <v>42509</v>
      </c>
      <c r="B226" s="21">
        <v>1000000</v>
      </c>
      <c r="C226" s="28">
        <v>20.04</v>
      </c>
      <c r="D226" s="29">
        <f t="shared" si="12"/>
        <v>20040000</v>
      </c>
      <c r="E226" s="30">
        <v>20.12</v>
      </c>
      <c r="F226" s="30">
        <v>19.97</v>
      </c>
    </row>
    <row r="227" spans="1:6" x14ac:dyDescent="0.25">
      <c r="A227" s="6">
        <v>42510</v>
      </c>
      <c r="B227" s="21">
        <v>1000000</v>
      </c>
      <c r="C227" s="28">
        <v>20.2546</v>
      </c>
      <c r="D227" s="29">
        <f t="shared" si="12"/>
        <v>20254600</v>
      </c>
      <c r="E227" s="30">
        <v>20.309999999999999</v>
      </c>
      <c r="F227" s="30">
        <v>20.2</v>
      </c>
    </row>
    <row r="228" spans="1:6" x14ac:dyDescent="0.25">
      <c r="A228" s="6">
        <v>42513</v>
      </c>
      <c r="B228" s="21">
        <v>1000000</v>
      </c>
      <c r="C228" s="28">
        <v>20.338899999999999</v>
      </c>
      <c r="D228" s="29">
        <f t="shared" si="12"/>
        <v>20338900</v>
      </c>
      <c r="E228" s="30">
        <v>20.45</v>
      </c>
      <c r="F228" s="30">
        <v>20.14</v>
      </c>
    </row>
    <row r="229" spans="1:6" x14ac:dyDescent="0.25">
      <c r="A229" s="6">
        <v>42514</v>
      </c>
      <c r="B229" s="21">
        <v>1000000</v>
      </c>
      <c r="C229" s="28">
        <v>20.410900000000002</v>
      </c>
      <c r="D229" s="29">
        <f t="shared" si="12"/>
        <v>20410900</v>
      </c>
      <c r="E229" s="30">
        <v>20.48</v>
      </c>
      <c r="F229" s="30">
        <v>20.21</v>
      </c>
    </row>
    <row r="230" spans="1:6" x14ac:dyDescent="0.25">
      <c r="A230" s="6">
        <v>42515</v>
      </c>
      <c r="B230" s="21">
        <v>1000000</v>
      </c>
      <c r="C230" s="28">
        <v>20.552700000000002</v>
      </c>
      <c r="D230" s="29">
        <f t="shared" si="12"/>
        <v>20552700</v>
      </c>
      <c r="E230" s="30">
        <v>20.63</v>
      </c>
      <c r="F230" s="30">
        <v>20.46</v>
      </c>
    </row>
    <row r="231" spans="1:6" x14ac:dyDescent="0.25">
      <c r="A231" s="6">
        <v>42516</v>
      </c>
      <c r="B231" s="21">
        <v>1000000</v>
      </c>
      <c r="C231" s="28">
        <v>20.779900000000001</v>
      </c>
      <c r="D231" s="29">
        <f t="shared" si="12"/>
        <v>20779900</v>
      </c>
      <c r="E231" s="30">
        <v>20.89</v>
      </c>
      <c r="F231" s="30">
        <v>20.65</v>
      </c>
    </row>
    <row r="232" spans="1:6" x14ac:dyDescent="0.25">
      <c r="A232" s="6">
        <v>42517</v>
      </c>
      <c r="B232" s="21">
        <v>1000000</v>
      </c>
      <c r="C232" s="28">
        <v>20.927700000000002</v>
      </c>
      <c r="D232" s="29">
        <f t="shared" si="12"/>
        <v>20927700</v>
      </c>
      <c r="E232" s="30">
        <v>21</v>
      </c>
      <c r="F232" s="30">
        <v>20.74</v>
      </c>
    </row>
    <row r="233" spans="1:6" x14ac:dyDescent="0.25">
      <c r="A233" s="6">
        <v>42520</v>
      </c>
      <c r="B233" s="21">
        <v>1000000</v>
      </c>
      <c r="C233" s="28">
        <v>20.9892</v>
      </c>
      <c r="D233" s="29">
        <f t="shared" si="12"/>
        <v>20989200</v>
      </c>
      <c r="E233" s="30">
        <v>21.01</v>
      </c>
      <c r="F233" s="30">
        <v>20.96</v>
      </c>
    </row>
    <row r="234" spans="1:6" x14ac:dyDescent="0.25">
      <c r="A234" s="6">
        <v>42521</v>
      </c>
      <c r="B234" s="21">
        <v>1000000</v>
      </c>
      <c r="C234" s="28">
        <v>20.7437</v>
      </c>
      <c r="D234" s="29">
        <f t="shared" si="12"/>
        <v>20743700</v>
      </c>
      <c r="E234" s="30">
        <v>20.92</v>
      </c>
      <c r="F234" s="30">
        <v>20.65</v>
      </c>
    </row>
    <row r="235" spans="1:6" x14ac:dyDescent="0.25">
      <c r="A235" s="6">
        <v>42522</v>
      </c>
      <c r="B235" s="21">
        <v>1000000</v>
      </c>
      <c r="C235" s="28">
        <v>20.625800000000002</v>
      </c>
      <c r="D235" s="29">
        <f t="shared" si="12"/>
        <v>20625800</v>
      </c>
      <c r="E235" s="30">
        <v>20.76</v>
      </c>
      <c r="F235" s="30">
        <v>20.52</v>
      </c>
    </row>
    <row r="236" spans="1:6" x14ac:dyDescent="0.25">
      <c r="A236" s="6">
        <v>42523</v>
      </c>
      <c r="B236" s="21">
        <v>1000000</v>
      </c>
      <c r="C236" s="28">
        <v>20.6571</v>
      </c>
      <c r="D236" s="29">
        <f t="shared" si="12"/>
        <v>20657100</v>
      </c>
      <c r="E236" s="30">
        <v>20.74</v>
      </c>
      <c r="F236" s="30">
        <v>20.56</v>
      </c>
    </row>
    <row r="237" spans="1:6" x14ac:dyDescent="0.25">
      <c r="A237" s="6">
        <v>42524</v>
      </c>
      <c r="B237" s="21">
        <v>1000000</v>
      </c>
      <c r="C237" s="28">
        <v>20.604399999999998</v>
      </c>
      <c r="D237" s="29">
        <f t="shared" si="12"/>
        <v>20604400</v>
      </c>
      <c r="E237" s="30">
        <v>20.73</v>
      </c>
      <c r="F237" s="30">
        <v>20.43</v>
      </c>
    </row>
    <row r="238" spans="1:6" x14ac:dyDescent="0.25">
      <c r="A238" s="6">
        <v>42527</v>
      </c>
      <c r="B238" s="21">
        <v>1000000</v>
      </c>
      <c r="C238" s="28">
        <v>20.656700000000001</v>
      </c>
      <c r="D238" s="29">
        <f t="shared" si="12"/>
        <v>20656700</v>
      </c>
      <c r="E238" s="30">
        <v>20.78</v>
      </c>
      <c r="F238" s="30">
        <v>20.53</v>
      </c>
    </row>
    <row r="239" spans="1:6" x14ac:dyDescent="0.25">
      <c r="A239" s="6">
        <v>42528</v>
      </c>
      <c r="B239" s="21">
        <v>950000</v>
      </c>
      <c r="C239" s="28">
        <v>20.850100000000001</v>
      </c>
      <c r="D239" s="29">
        <f t="shared" si="12"/>
        <v>19807595</v>
      </c>
      <c r="E239" s="30">
        <v>20.92</v>
      </c>
      <c r="F239" s="30">
        <v>20.73</v>
      </c>
    </row>
    <row r="240" spans="1:6" x14ac:dyDescent="0.25">
      <c r="A240" s="6">
        <v>42529</v>
      </c>
      <c r="B240" s="21">
        <v>900000</v>
      </c>
      <c r="C240" s="28">
        <v>20.700399999999998</v>
      </c>
      <c r="D240" s="29">
        <f t="shared" si="12"/>
        <v>18630360</v>
      </c>
      <c r="E240" s="30">
        <v>20.8</v>
      </c>
      <c r="F240" s="30">
        <v>20.61</v>
      </c>
    </row>
    <row r="241" spans="1:6" x14ac:dyDescent="0.25">
      <c r="A241" s="6">
        <v>42530</v>
      </c>
      <c r="B241" s="21">
        <v>1000000</v>
      </c>
      <c r="C241" s="28">
        <v>20.358000000000001</v>
      </c>
      <c r="D241" s="29">
        <f t="shared" si="12"/>
        <v>20358000</v>
      </c>
      <c r="E241" s="30">
        <v>20.41</v>
      </c>
      <c r="F241" s="30">
        <v>20.3</v>
      </c>
    </row>
    <row r="242" spans="1:6" x14ac:dyDescent="0.25">
      <c r="A242" s="6">
        <v>42531</v>
      </c>
      <c r="B242" s="21">
        <v>1000000</v>
      </c>
      <c r="C242" s="28">
        <v>20.1389</v>
      </c>
      <c r="D242" s="29">
        <f t="shared" si="12"/>
        <v>20138900</v>
      </c>
      <c r="E242" s="30">
        <v>20.260000000000002</v>
      </c>
      <c r="F242" s="30">
        <v>20.05</v>
      </c>
    </row>
  </sheetData>
  <mergeCells count="3">
    <mergeCell ref="A3:F3"/>
    <mergeCell ref="A7:B7"/>
    <mergeCell ref="A8:B8"/>
  </mergeCells>
  <pageMargins left="0.7" right="0.7" top="0.4" bottom="0.25" header="0.3" footer="0.3"/>
  <pageSetup paperSize="9" scale="4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Summary</vt:lpstr>
      <vt:lpstr>Ordinary Trading Line</vt:lpstr>
      <vt:lpstr>Second Trading Line</vt:lpstr>
      <vt:lpstr>'Ordinary Trading Line'!Print_Area</vt:lpstr>
      <vt:lpstr>'Second Trading Line'!Print_Area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2014-09-18T08:52:56Z</dcterms:created>
  <dcterms:modified xsi:type="dcterms:W3CDTF">2016-06-12T19:25:50Z</dcterms:modified>
</cp:coreProperties>
</file>