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abb-my.sharepoint.com/personal/pavel_sturma_cz_abb_com/Documents/MARKETING/2025/2025_04_03 - HSE web update/"/>
    </mc:Choice>
  </mc:AlternateContent>
  <xr:revisionPtr revIDLastSave="0" documentId="8_{02900E3B-4ACC-47E6-A1A5-731B5A2AEDC3}" xr6:coauthVersionLast="47" xr6:coauthVersionMax="47" xr10:uidLastSave="{00000000-0000-0000-0000-000000000000}"/>
  <bookViews>
    <workbookView xWindow="-110" yWindow="-110" windowWidth="19420" windowHeight="11500" activeTab="1" xr2:uid="{00000000-000D-0000-FFFF-FFFF00000000}"/>
  </bookViews>
  <sheets>
    <sheet name="Titulní strana" sheetId="3" r:id="rId1"/>
    <sheet name="Obecná rizika" sheetId="1" r:id="rId2"/>
    <sheet name="PID diagram"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5" i="1" l="1"/>
  <c r="G25" i="1"/>
  <c r="L19" i="1"/>
  <c r="G19" i="1"/>
  <c r="L22" i="1"/>
  <c r="G22" i="1"/>
  <c r="L34" i="1"/>
  <c r="L35" i="1"/>
  <c r="L15" i="1"/>
  <c r="L29" i="1"/>
  <c r="L30" i="1"/>
  <c r="L31" i="1"/>
  <c r="L32" i="1"/>
  <c r="L33" i="1"/>
  <c r="L36" i="1"/>
  <c r="L37" i="1"/>
  <c r="L38" i="1"/>
  <c r="L39" i="1"/>
  <c r="L40" i="1"/>
  <c r="L41" i="1"/>
  <c r="L42" i="1"/>
  <c r="L43" i="1"/>
  <c r="L28" i="1"/>
  <c r="G29" i="1"/>
  <c r="G30" i="1"/>
  <c r="G31" i="1"/>
  <c r="G32" i="1"/>
  <c r="G33" i="1"/>
  <c r="G34" i="1"/>
  <c r="G35" i="1"/>
  <c r="G36" i="1"/>
  <c r="G37" i="1"/>
  <c r="G38" i="1"/>
  <c r="G39" i="1"/>
  <c r="G40" i="1"/>
  <c r="G41" i="1"/>
  <c r="G42" i="1"/>
  <c r="G43" i="1"/>
  <c r="G28" i="1"/>
  <c r="L27" i="1"/>
  <c r="G27" i="1"/>
  <c r="L6" i="1"/>
  <c r="L7" i="1"/>
  <c r="L8" i="1"/>
  <c r="L9" i="1"/>
  <c r="L10" i="1"/>
  <c r="L11" i="1"/>
  <c r="L12" i="1"/>
  <c r="L13" i="1"/>
  <c r="L14" i="1"/>
  <c r="L16" i="1"/>
  <c r="L17" i="1"/>
  <c r="L18" i="1"/>
  <c r="L20" i="1"/>
  <c r="L21" i="1"/>
  <c r="L23" i="1"/>
  <c r="L26" i="1"/>
  <c r="L24" i="1"/>
  <c r="L5" i="1"/>
  <c r="L4" i="1"/>
  <c r="G4" i="1"/>
  <c r="G15" i="1"/>
  <c r="G18" i="1"/>
  <c r="G6" i="1"/>
  <c r="G5" i="1"/>
  <c r="G7" i="1"/>
  <c r="G8" i="1"/>
  <c r="G9" i="1"/>
  <c r="G10" i="1"/>
  <c r="G11" i="1"/>
  <c r="G12" i="1"/>
  <c r="G13" i="1"/>
  <c r="G14" i="1"/>
  <c r="G16" i="1"/>
  <c r="G17" i="1"/>
  <c r="G20" i="1"/>
  <c r="G21" i="1"/>
  <c r="G23" i="1"/>
  <c r="G26" i="1"/>
  <c r="G24" i="1"/>
</calcChain>
</file>

<file path=xl/sharedStrings.xml><?xml version="1.0" encoding="utf-8"?>
<sst xmlns="http://schemas.openxmlformats.org/spreadsheetml/2006/main" count="307" uniqueCount="257">
  <si>
    <t>Proces/ činnost</t>
  </si>
  <si>
    <t>Popis nebezpečí</t>
  </si>
  <si>
    <t>Následek</t>
  </si>
  <si>
    <t>Hodnocení</t>
  </si>
  <si>
    <t>Poznámky</t>
  </si>
  <si>
    <t>Opatření</t>
  </si>
  <si>
    <t>Dokumentace</t>
  </si>
  <si>
    <t>S</t>
  </si>
  <si>
    <t>P</t>
  </si>
  <si>
    <t>R</t>
  </si>
  <si>
    <t>ANALÝZA RIZIK</t>
  </si>
  <si>
    <t>JOB RISK ASSESSMENT</t>
  </si>
  <si>
    <t>Název pracoviště:</t>
  </si>
  <si>
    <t>Číslo:</t>
  </si>
  <si>
    <t>Zpracoval:</t>
  </si>
  <si>
    <t>Dne:</t>
  </si>
  <si>
    <t>Podpis:</t>
  </si>
  <si>
    <t>Revize:</t>
  </si>
  <si>
    <t xml:space="preserve">Členové týmu řešitelů:
</t>
  </si>
  <si>
    <t>Jméno a příjmení</t>
  </si>
  <si>
    <t>Název pracovní pozice</t>
  </si>
  <si>
    <t>Podpis</t>
  </si>
  <si>
    <t>Vedoucí zaměstnanec:</t>
  </si>
  <si>
    <t>Pozn.: Vedoucí zaměstnanec svým podpisem stvrzuje, že byl součástí týmu, že rozumí obsahu analýzy, včetně opatření z analýzy vyplývajících.</t>
  </si>
  <si>
    <t>Page 1 - 1</t>
  </si>
  <si>
    <t>SA-M-02-CZ-1VLD010017-02</t>
  </si>
  <si>
    <t>René Galia</t>
  </si>
  <si>
    <t>HSE Manager</t>
  </si>
  <si>
    <t>Konzumace jídel a nápojů na výrobních pracovištích</t>
  </si>
  <si>
    <t>Vnitřní prostory výrobní</t>
  </si>
  <si>
    <t>Kancelářské práce</t>
  </si>
  <si>
    <t>Naražení na ostré hrany nábytku (stůl, skříň) a jiného kancelářského zařízení</t>
  </si>
  <si>
    <t xml:space="preserve">Zranění ruky (pořezání, píchnutí) při práci s kancelářskými potřebami </t>
  </si>
  <si>
    <t>Zraková zátěž</t>
  </si>
  <si>
    <t>Kancelářské práce/ pohyb osob po pracovišti</t>
  </si>
  <si>
    <t>Pohyb po pracovišti</t>
  </si>
  <si>
    <t>Pohyb po pracovišti/ otevírání a zavírání oken a dveří</t>
  </si>
  <si>
    <t>Pohyb po pracovišti/ používání mobilních telefonů</t>
  </si>
  <si>
    <t>Pohyb po schodišti</t>
  </si>
  <si>
    <t>Uklouznutí, zakopnutí a následný pád (zakopnutí o nevhodně uložené věci, o zařízení kanceláře, uklouznutí na rozlité kapalině)</t>
  </si>
  <si>
    <t>Pád osoby při chůzi ze schodů/ do schodů, špatný nášlap na schod, uklouznutí</t>
  </si>
  <si>
    <t>Úklid v kuchyňce/ používání detergentů, čistících a desinfekčních prostředků</t>
  </si>
  <si>
    <t>Pohyb po venkovních komunikacích</t>
  </si>
  <si>
    <t>Kontakt s hmyzem - bodnutí včelou/ vosou</t>
  </si>
  <si>
    <t>Pohyb po výrobních halách, zejména chůze po komunikacích</t>
  </si>
  <si>
    <t>Práce ve výrobních prostorech</t>
  </si>
  <si>
    <t>Obsluha strojů a zařízení</t>
  </si>
  <si>
    <t>Obluha a používání elektrických zařízení</t>
  </si>
  <si>
    <t>Používání telefonů</t>
  </si>
  <si>
    <t>Pohyb osob po areálu (komunikace pro pěší, komunikace pro dopravní prostředky)</t>
  </si>
  <si>
    <t>Vstup do suterénu, sklepních prostor</t>
  </si>
  <si>
    <t>Vstup na střechu, do půdních prostor</t>
  </si>
  <si>
    <t>Srážka s dopravním prostředkem, s manipulační technikou</t>
  </si>
  <si>
    <t>Řízení vozidel (služební/ osobní)</t>
  </si>
  <si>
    <t>Obsluha manipulační techniky</t>
  </si>
  <si>
    <t>Rychlý pohyb okna nebo dveří, přiskřípnutí prstů do dveří nebo okna, přiskřípnutí prstů nábytkem (šuplík skříňky, židle)</t>
  </si>
  <si>
    <t>Podlitiny, pohmožděniny</t>
  </si>
  <si>
    <t>Kancelářské práce/ manipulace s břemenem</t>
  </si>
  <si>
    <t>Řezné rány na horních končetinách, bodné rány</t>
  </si>
  <si>
    <t>Kancelářské práce/ práce se zobrazovacím zařízením (PC)</t>
  </si>
  <si>
    <t>Pohmožděniny dolních končetin</t>
  </si>
  <si>
    <t>Rovnoměrné ukládání předmětů do skříní a na police/ regály (těžší předměty ukládat do menší výšky). Police nepřetěžovat. Udržování pořádku na pracovišti.</t>
  </si>
  <si>
    <t>Zhoršené/ rozostřené vidění, bolest hlavy, únava</t>
  </si>
  <si>
    <t>Kancelářské práce/ sezení (práce s PC)</t>
  </si>
  <si>
    <t>Dlouhodobá monotonní činnost, velké množství pracovních úkolů, časová tíseň, vysoké nároky na výkon vedoucí k psychické zátěži a stresu</t>
  </si>
  <si>
    <t>Změny v chování, problémy s duševním zdravím</t>
  </si>
  <si>
    <t>Respirační onemocnění, bolesti hlavy</t>
  </si>
  <si>
    <t>Nevyhovující mikroklimatické podmínky pracoviště (teplota, osvětlení, hluk)</t>
  </si>
  <si>
    <t>Popáleniny</t>
  </si>
  <si>
    <t>popáleniny v místě prostupu el. proudu, srdeční arytmie, bezvědomí, srdeční zástava, poškození srdečního svalu</t>
  </si>
  <si>
    <t>Zasažení elektrickým proudem přímým nebo nepřímým dotykem</t>
  </si>
  <si>
    <t>Práce s elektrickými zařízeními (IT technika - počítač, nabíječka, mobilní telefon, prodlužovací kabely, svítidla, elektrické měřící přístroje)</t>
  </si>
  <si>
    <t>Uklouznutí, pád z výšky</t>
  </si>
  <si>
    <t>Pohyb po pracovišti/ práce na schůdcích, na žebříku</t>
  </si>
  <si>
    <t>ABB way:
SA-S-102-01-CZ Bezpečné používání žebříků
SA-S-102-01-CZ-1VLD010021 Označení a evidence žebříků</t>
  </si>
  <si>
    <t>Pohmoždění, vykloubení a zlomení horních a dolních končetin, poranění hlavy</t>
  </si>
  <si>
    <t>Nůžky, sesívačka, řezačka na papír, papír, tiskárna, kopírka, skartovačka</t>
  </si>
  <si>
    <t>Řádné uspořádání pracoviště - dostatek prostoru kolem nábytku (ergonomie pracoviště), udržovat pořádek (5S), nenechávat zásuvky, šuplíky, dvířka od skříní otevřené.
Hrany a rohy stolu bez hrubých okrajů, konce dutých profilů uzavřeny nebo zakrytovány.</t>
  </si>
  <si>
    <t>Zkontrolujte technický stav používaného žebříku, schůdků. Žebříky musí být pravidelně kontrolovány, nepoužívejte poškozený žebřík.
Vybírejte vhodný žebřík, schůdky, plošinu dle prováděné činnosti - nutný dostatečný přesah žebříku, sklon, bezpečnostní prvky. Dodržujte zásady bezpečné práce na žebříku. Ujistěte se, že neohrožujete ostatní osoby možným pádem osoby nebo předmětu při práci na žebříku.
Nepoužívejte židli nebo stůl (nebo jiný nábytek) při práci ve výšce (dosah na horní police).</t>
  </si>
  <si>
    <t>Pohmožděniny horních končetin (zejména prstů), tržné rány</t>
  </si>
  <si>
    <t>Pohmožděniny horních a dolních končetin, podlitiny</t>
  </si>
  <si>
    <t>Kontakt nebezpečné chemické látky nebo směsi s pokožkou,  zasažení oka nebezpečnou chemickou látkou nebo směsí</t>
  </si>
  <si>
    <t>Podráždění pokožky/ vysušení, podráždění oka</t>
  </si>
  <si>
    <t>Jar, desinfekce, líh, odstraňovač vodního kamene, tablety do myčky</t>
  </si>
  <si>
    <t>Pohmožděniny horních a dolních končetin, podlitiny, úrazy hlavy</t>
  </si>
  <si>
    <t>Naražení osoby do jiné osoby, do nábytku, do stabilních i pohyblivých zařízení, zakopnutí, pád ze schodů</t>
  </si>
  <si>
    <t>Pravidla pro bezpečné používání mobilních telefonů</t>
  </si>
  <si>
    <t>Popáleniny, udušení</t>
  </si>
  <si>
    <t>Možnost vzniku a šíření požáru (nepřístupné únikové cesty, otevřené protipožární dveře, nevyhovující stav prostředků na hašení, závady na el. zařízeních)</t>
  </si>
  <si>
    <t>Uklouznutí/ pád, naražení</t>
  </si>
  <si>
    <t>Pohmožděniny, tržné rány</t>
  </si>
  <si>
    <t>Alergická reakce, otok v místě vpichu</t>
  </si>
  <si>
    <t>Nevhodná ergonomie pracoviště způsobující lokální svalovou zátěž, například dlouhodobé sezení nebo opírání zápěstí o hranu stolu</t>
  </si>
  <si>
    <t>Poskytnutí adekvátní první pomoci.
Větší výskyt hmyzu (roj včel nebo vos, mravenci) nahlásit na správu budov k zajištění odstranění. Je vhodné prostor opustit, dokud není riziko odstraněno.</t>
  </si>
  <si>
    <t>Bakteriální nebo virová onemocnění</t>
  </si>
  <si>
    <t>Vyvarovat se přímému kontaktu se zvířetem nebo jeho trusem. Jeho přítomnost nahlásit na správu areálu. Zvířata nekrmit ani jinak nepodporovat jejich dlouhodobou přítomnost v areálu.</t>
  </si>
  <si>
    <t>Holub, kočka, pes, zajíc, ježek</t>
  </si>
  <si>
    <t>Uklouznutí, zakopnutí a následný pád  při chůzi po mokrých nebo znečištěných podlahách (umývárna, koupelna, kuchyň)</t>
  </si>
  <si>
    <t>Pořezání o ostrou hranu nevhodně uloženého materiálu, obalového materiálu (palety, ohrádky)</t>
  </si>
  <si>
    <t>Pořezání o ostrou hranu materiálu</t>
  </si>
  <si>
    <t>Naražení osoby do jiné osoby, srážka s dopravním nebo manipulačním prostředkem, zakopnutí, pád</t>
  </si>
  <si>
    <t>Vstup do sklepních prostor a suterénu je povolen jen oprávněných osobám (pracovníci správy majetku, údržba, servisní technici apod.), ostatní zaměstnanci jen s doprovodem. Prostory jsou zajištěny proti vstupu nepovolaných osob.</t>
  </si>
  <si>
    <t>Zakopnutí, uklouznutí a pád/ pád z výšky</t>
  </si>
  <si>
    <t>Nevhodná elektroinstalace - dotyk živých částí, nezakrytých, nezajištěných, možný úlek a pád nebo pořezání o ostré hrany</t>
  </si>
  <si>
    <t>Vytržení přívodního kabelu nešetrnou, nežádoucí nebo zakázanou manipulací pracovníka, poškození kabelu, porušení izolace a možnost úrazu elektřinou</t>
  </si>
  <si>
    <t>Naražení osoby do jiné osoby, srážka s dopravním nebo manipulačním prostředkem, s pohybujícím se břemenem, zachycení strojem nebo nástrojem,zakopnutí, pád, kontakt s ostrou hranou, náraz do pevných kontrukcí</t>
  </si>
  <si>
    <t>ABB way: 
SA-S-107-CZ-1VLD010007 Revize el. zařízení a -1VLD010008 Obsluha a práce na el. Zařízeních
Life Saving Rules 1, 7</t>
  </si>
  <si>
    <t>Life Saving Rule 2</t>
  </si>
  <si>
    <t>Zachycení pohyblivými, rotujícími částmi</t>
  </si>
  <si>
    <t>SA-S-110-CZ-1VLD010013 Dopravní řád
SA-S-110-CZ-1VLD010013 Rizika pro přepravce</t>
  </si>
  <si>
    <t>Uklouznutí na podlaze (např. za vchodovými vstupními dveřmi), pád ze schodů</t>
  </si>
  <si>
    <t>ABB Way: SA-S-110-CZ Bezpečnost na cestách, SA-S-110-CZ-1VLD010013 Dopravní řád
Life Saving Rule 5, 6</t>
  </si>
  <si>
    <t>Zasažení padajícím břemenem</t>
  </si>
  <si>
    <t>Srážka s manipulační technikou (VZV, ručně vedené vozíky, manipulační a dílenské vozíky)</t>
  </si>
  <si>
    <t>ABB Way:
SA-S-103-03-CZ Bezpečné používání mobilních jeřábů
SA-S-103-03-CZ-1VLD010025 Systém bezpečné práce na ZZ
Life Saving Rule 4</t>
  </si>
  <si>
    <t>Použití OOPP, které jsou pro danou činnost určené (viz karty OOPP umístěné na pracovištích), např. ochranné rukavice protiřezné (Cut B, Cut C) při pracích, kde hrozí riziko pořezání o ostrý materiál (ruce uvnitř rozváděče a v těsné blízkosti ostrých hran).</t>
  </si>
  <si>
    <t>Řezné rány na horních i dolních končetinách</t>
  </si>
  <si>
    <t>Pohmožděniny, zlomeniny, vážné vnitřní zranění</t>
  </si>
  <si>
    <t>Věnovat prováděným činnostem pozornost, pracovat se zvýšenou opatrností.
Důkladně vybírat používané nástroje, tak aby odpovídaly prováděné činnosti. Nepoužívat zalamovací nůž.
Používat řezačku na papír s bezpečnostními kryty, kryty neodstraňovat. Používat v souladu s návodem na použití.</t>
  </si>
  <si>
    <t>Používání zařízení a nástrojů v souladu s návodem na použití. Nenechávat zařízení s horkým povrchem bez dozoru, umístit na nehořlavou podložku, mimo možná místa styku s pokožkou.
Pokud jsou na zařízeních ochranné kryty, tyto kryty neodstraňovat.
Zařízení po použití vždy řádně vypnout a odpojit, nenechávat zapnuté bez dozoru.
Nutné je kvalitní poskytnutí první pomoci - vždy chladit chladným obkladem nebo proudem vlažné vody, vzniklé puchýře nepropichovat, vyšší stupně popálenin nechat vždy ošetřit lékařem (ránu překrýt sterilním krytím, neaplikovat masti).</t>
  </si>
  <si>
    <t>Rovný a čistý povrch podlahy a komunikací. Úklid a údržba podlah,včasné odstraňování poškozených míst a nerovností. Pořádek na pracovišti - předměty  a zařízení nesmí být umístěny v komunikacích, pokládat je na vyhrazená místa. 
Nebezpečná místa vyznačena žlutým nebo žluto-černým páskem. Kabely vedeny v přechodových lištách, kabelové svazky spojeny. Dostatečné osvětlení pracoviště.
Použití vhodné pracovní obuvi - dle ABB dress code.
Rozlité kapaliny - zajistit okamžité odstranění (utřít, vysušit, odstranit mastnotu).</t>
  </si>
  <si>
    <t>Pravidelné udržování čistoty povrchu, zejména pochůzných ploch. Použití rohoží v umývárnách.
Včasné odstranění nečistot - je potřeba znečištění okamžitě hlásit na úklidovou firmu (správce areálu), případně nečistoty odstranit.
Pravidelná kontrola provádění úklidu (cleaning audity)
Vyspádování povrchu podlah k odvádění vody nebo provozních kapalin, tak aby nedocházelo k zadržování na povrchu.</t>
  </si>
  <si>
    <t>PÚ 2022</t>
  </si>
  <si>
    <t>Řezná rána na horní končetině (prsty ruky)</t>
  </si>
  <si>
    <t>Pohmožděniny horních nebo dolních končetin, tržné rány</t>
  </si>
  <si>
    <t>Pohmožděniny, tržné rány, zlomeniny, otřes mozku</t>
  </si>
  <si>
    <t>Srážka s jiným dopravním prostředkem, s překážkou, pád převáženého břemene</t>
  </si>
  <si>
    <t>Vstup do půdních prostor a na střechu budov je povolen jen oprávněných osobám (pracovníci správy majetku, údržba, servisní technici apod.), ostatní zaměstnanci jen s doprovodem. Prostory jsou zajištěny proti vstupu nepovolaných osob, označeny.
Každý zaměstnanec, který vstupuje do těchto prostor je vybaven předepsanými OOPP (ochranná obuv) a je proškolen na bezpečný pohyb v těchto prostorech, např. pro práci ve výškách (nutné použití jištění), použití žebříku.</t>
  </si>
  <si>
    <t>Obsluha manipulační techniky proškolená a zaučená (po dobu 1 měsíce od nástupu pod dohledem VZV Championa, následné hodnocení zkušební doby), pověření na obsluhu určeného VZV.
Použití bezpečnostního pásu vždy.
Břemeno při převážení musí být vždy zajištěno proti pádu.
Padající břemeno nechytat.
Dbát zvýšené opatrnosti při převážení velkých břemen, upravit rychlost vozidla, přizpůsobit aktuálním podmínkám (mikroklimatické podmínky, zvýšený pohyb osob během přestávek, nepřehledná a místa se sníženým profilem - výjezdy z budov, tunely, křižovatky).</t>
  </si>
  <si>
    <t>ELDS Brno</t>
  </si>
  <si>
    <t>Jiří Dušek</t>
  </si>
  <si>
    <t>OHS specialista</t>
  </si>
  <si>
    <t>Vnitřní prostory nevýrobní - kanceláře, zasedací místnosti, kuchyňka, odpočinková místnost, toaleta, šatna, schodiště, chodba, jídelna, suterén</t>
  </si>
  <si>
    <t>Venkovní prostory - komunikace pro pěší, komunikace pro dopravní prostředky, parkoviště, ostatní plochy, střecha</t>
  </si>
  <si>
    <t>ABB Way: 
SA-S-120-CZ Vysokozdvižné vozíky
SA-S-120-CZ-1VLD010016 Provoz VZV</t>
  </si>
  <si>
    <t>Dodržovat pravidla pro bezpečné používání mobilních telefonů (telefonování, psaní zpráv, používání sluchátek), zejména zákaz telefonování během chůze. Během používání telefonu zůstat stát na bezpečném místě.
Omezení používání telefonů v halách na dobu nezbytně nutnou, pro vyřízení pracovních povinností.
Pro vyřízení osobních záležitostí využívat odpočinkové místnosti, šatny, prostory mimi výrobní, kde nehrozí riziko střetu s manipulační technikou.
Ve výrobních prostorech používat mobilní telefon ve vyjímečných případech, jako jsou technická podpora, pořízení fotodokumentace, zajištění první pomoci, vyšetřování úrazu nebo jiného incidentu. Vždy zkontrolovat, zda není uživatel ohrožen riziky vyplývajícími z okolního prostředí a prováděných činností. Nouzové volání může být provedeno kdekoliv, ale tak, aby volající nebyl ohrožen riziky vyplývajími z vlivů okolního prostředí.
Na zkušebních plochách a během FAT je v nutných případech možné telefon použít, ale pouze se souhlasem vedoucího el. práce, který určí bezpečné místo pro používání telefonu.
Zákaz používání mobilního telefonu při obsluze manipulační techniky a dopravních prostředků - Life Saving Rule 6: Když řídím, mám v rukou volant, nikdy telefon.</t>
  </si>
  <si>
    <t xml:space="preserve">Pravidla pro bezpečné používání mobilních telefonů
Life Saving Rule 6
</t>
  </si>
  <si>
    <t>Dopravní nehody - srážka dvou vozidel, srážka vozidla s překážkou, srážka s chodcem, vyjetí mimo komunikaci, požár vozidla, uvolnění kola nebo jiné části vozidla</t>
  </si>
  <si>
    <t>Rev.: 1</t>
  </si>
  <si>
    <t>René Galia (HSE Manager)</t>
  </si>
  <si>
    <t>Alena Bečková</t>
  </si>
  <si>
    <t>Pád kancelářského zařízení, předmětů nebo nábytku při přenášení. Namožení svalů, poškození páteře</t>
  </si>
  <si>
    <t>Pohmožděniny dolních končetin, natažené svaly, šlachy, zranění páteře</t>
  </si>
  <si>
    <t>SA-S-304-07-CZ Ruční manipulace</t>
  </si>
  <si>
    <t>Pád zaměstnance při z výšky</t>
  </si>
  <si>
    <t>Pohmožděniny, tržné rány, otřes mozku, zlomeniny</t>
  </si>
  <si>
    <t>Plochy podlahy udržovat čisté a uklizené.
Pro dosažení vyšších poloh používat jen schválené zařízení jako je žebřík, certifikované schůdky. 
Nepoužívat kancelářskou židli ani jiné provizorní bedny a podstavce místo stupínku nebo žebříku.</t>
  </si>
  <si>
    <t>SA-S-102-CZ Práce ve výškách</t>
  </si>
  <si>
    <t>SA-S-304-01-CZ Pokyny pro fyzickou ergonomii</t>
  </si>
  <si>
    <r>
      <t xml:space="preserve">Vhodný režim práce - organizace práce, jasně stanovené úkoly a priority, dobré sociální podmínky, dostatečná komunikace s ostatními kolegy.
Dostatek pracovního prostoru pro jednotlivce.
Udržování zásah pořádku a čistoty na pracovišti.
</t>
    </r>
    <r>
      <rPr>
        <sz val="11"/>
        <rFont val="Arial"/>
        <family val="2"/>
        <charset val="238"/>
      </rPr>
      <t>Resilience training THP pracovníků a mindfulness aktivity.</t>
    </r>
  </si>
  <si>
    <t>Popálení o horké povrchy (laminovačka, tavná pistol, rychlovarná konvice)</t>
  </si>
  <si>
    <r>
      <t xml:space="preserve">Používejte všechna el. zařízení v souladu s návodem na použití.
Elektrické spotřebiče musí být evidovány a pravidelně revidovány (na zařízení je evidenční a revizní štítek s platným datem revize). 
Pravidelná kontrola (vizuální kontrola před každým použitím), nepoužívat spotřebiče a pohyblivé přívody se znatelnými závadami (např. poškozené kabely, uvolněné zástrčky) - odstavit, závadu nahlásit nebo spotřebič odstranit z užívání.
Při zjištění závady (jiskření spotřebiče, spotřebič je přehřátý, hnědé zabarvení plastových dílů nebo cítíte spáleninu...) ihned zajistěte odpojení od zdroje a nahlašte vedoucímu.
Kabelové vedení el. zařízení mimo komunikace a průchody. Seznámení s návodem na obsluhu konkrétních el. zařízení.
</t>
    </r>
    <r>
      <rPr>
        <sz val="11"/>
        <rFont val="Arial"/>
        <family val="2"/>
        <charset val="238"/>
      </rPr>
      <t>Všichni zaměstnanci jsou proškoleni na obsluhu el. zařízení s kvalifikací min. § 4 NV 194/2022 Sb. - 1x za 3 roky.</t>
    </r>
  </si>
  <si>
    <t>Ppopáleniny v místě prostupu el. proudu, srdeční arytmie, bezvědomí, srdeční zástava, poškození srdečního svaluŘezná rána na horní končetině, na hlavě, pohmožděniny</t>
  </si>
  <si>
    <r>
      <t xml:space="preserve">Šetrné zacházení s kabely a přívodními šňůrami, během zapojování a odpojování do zásuvek.
Nevést elektrické přívodní kabely po komunikacích a tam, kde hrozí jejich poškození.
Prodlužovací šňůry připojovat s ochranným vodičem, ochranný vodič musí být při vytržení přerušen jako poslední.
Zjištěné závady na elektroinstalaci ihned oznamovat a zajistit odbornou opravu.
</t>
    </r>
    <r>
      <rPr>
        <sz val="11"/>
        <rFont val="Arial"/>
        <family val="2"/>
        <charset val="238"/>
      </rPr>
      <t>Všichni zaměstnanci jsou proškoleni na obsluhu el. zařízení (NV 194/2022 Sb., §4 - pracovník poučený) - 1x za 3 roky.  Sez</t>
    </r>
    <r>
      <rPr>
        <sz val="11"/>
        <color theme="1"/>
        <rFont val="Arial"/>
        <family val="2"/>
        <charset val="238"/>
      </rPr>
      <t>námení s návodem na obsluhu konkrétních el. zařízení.</t>
    </r>
  </si>
  <si>
    <t>Oprávnění pro řízení vozidla (řidičský průkaz příslušné skupiny, zdravotní způsobilost), školení řidičů "referentů", další vzdělávání řidičů (defenzivní jízda)
Dodržování pravidel silničního provozu, interních pravidel pro pohyb v areálu. Příprava na jízdu a kontrola vozidla před jízdou, přiměřená rychlost, pozornost, bezpečnostní přestávky po max. 4,5 hodinách jízdy. 
Life Saving Rule 5: Vždy si zapínám bezpečnostní pásy
Zajištěn vozidla proti samovolnému rozjetí, vybavení vozidla ochrannými bezpečnostními prvky. Do provozu jsou předána pouze zkontrolovaná a provozuschopná vozidla s platnou STK.</t>
  </si>
  <si>
    <t>Dodržovat pravidla pro bezpečné používání mobilních telefonů (telefonování, psaní zpráv, používání sluchátek), zejména zákaz telefonování během chůze.
Je tolerováno telefonování při chůzi po chodníku. Není tolerováno použití mobilního telefonu a sluchátek během přecházení po přechodu a pohybu po komunikacích - soustřeďte se na chůzi, věnujte pozornost okolí.</t>
  </si>
  <si>
    <t>Pravidelná kontrola stavu zařízení (pravidelné revize, odborný dohled, kontrola bezvadného stavu vždy před použitím). Vyloučení činností, při nichž by se pracovník dostal do styku s živými částmi. Zabránění neodborných zásahů do el. instalace.
Nepoužívat poškožené zásuvky, vypínače a vadné součástky. Zjištěné závady ihned hlásit a zajistit odbornou opravu.
Prostor před hlavním vypínače musí zůstat vždy přístupný/ volný.
Ochrana před nebezpečným dotykem nebo přiblížení k živým částem el. zařízení, před nebezpečným dotykovým napětím na neživých částech, před výskytem oblouku, před nežádoucím vniknutím cizích předmětů, vody, vlhkosti, plynům prachu, par, zejména hořlavých prachů. Úklid pracoviště (utírání prachu).</t>
  </si>
  <si>
    <t>Věnujte dostatek pozornosti činnostem, které jsou prováděny na komunikacích a v jejich blízkosti. Je zakázáno vstupovat pod zavěšená břemena - Life Saving Rule 4: Pohybuji se v bezpečné vzdálenosti od zavěšených břemen. Dbejte pokynů obsluhy jeřábu. 
Pokud se domníváte, že probíhá činnost, která ohrožuje vás nebo ostatní osoby, máte právo práci zastavit.
Břemena musí být během manipulace (jeřábem, pomocí VZV) správně upevněna.
Padající břemeno se nesnažte zachytit.
Hlaste nebezpečné situace (hazardy) a již vzniklé události (skoronehody).</t>
  </si>
  <si>
    <t>Při chůzi ze schodů se přidržovat zábradlí, věnovat pozornost chůzi a správnému nášlapu.
Při chůzi ze schodů/ do schodů je zakázáno používat mobilní telefon.
Povrch schodů udržován čistý, suchý, nepoškozený. Nedostatky hlásit a zajistit včasné odstranění.
Používat vhodnou obuv (ne otevřenou obuv typu nazouváky, boty na vysokém podpadku).</t>
  </si>
  <si>
    <t>Analýza a hodnocení rizik (Risk Assessment) ABB lokalita ELDS Brno Vídeňská 117</t>
  </si>
  <si>
    <t>Praco-viště</t>
  </si>
  <si>
    <t>Hodnocení 2</t>
  </si>
  <si>
    <t>Při přenášení břemene dbát na správný úchop, nejlépe za úchyty, nebrat krabice za vazací pásky.
Přenášet vždy tak, abych viděl kam šlapu.
Nepřenášet nábytek a nadměrná břemena, nepřeceňovat své síly, pokud břemeno nemohu zdvihnout. Pokud je to možné, používat manipulační vozíky - ty raději tlačit než táhnout. Dodržovat zásady pro ruční manipulaci s břemeny.</t>
  </si>
  <si>
    <t>Vhodné umístění monitoru (vzdálenost obrazovky od očí cca 60 cm), nastavení velikosti zobrazení/ písma, horní okraj monitoru vzhledem na úrovni zrakové osy, v zorném poli vyloučit světelné zdroje (nežádoucí odlesky na obrazovce), pravidelné přestávky 5 až 10 min. po 2 hodinách práce se zařazením kompenzačních cviků.
Správná ergonomie pracoviště - rozmístění nábytku a umístění počítače, použití výškově nastavitelné židle s nastavitelným a sklopným opěradlem.</t>
  </si>
  <si>
    <t>Horké nápoje, horká pára, horký povrch spotřebičů</t>
  </si>
  <si>
    <t>Popáleniny, opařeniny</t>
  </si>
  <si>
    <t>Dodržovat pravidel pro bezpečné používání mobilních telefonů (telefonování, psaní zpráv, používání sluchátek), zejména zákaz telefonování během chůze. Během telefonního hovoru nebo jiné manipulace s telefonním přístrojem se uživatel telefonu nesmí pohybovat, ale musí zůstat stát na bezpečném místě. Zaměstnanci, kteří nemají k dispozici služební telefon, nesmí se svým telefonem jakkoliv manipulovat přímo na pracovišti, ale pouze v jídelnách, klidových místnostech, mimo halu nebo na šatnách, kde není riziko střetu s manipulační technikou, strojem nebo materiálem. Hovor nesmí obtěžovat ostatní zaměstnance.
Pro vyřízení osobních záležitostí využívat odpočinkové místnosti, meetinkové místnosti. Nerušit hlasitým telefonováním ostatní kolegy. Zaměstnanci vybaveni služebními telefony je přednostně používají na bezpečných místech v hale, jako jsou klidové místnosti, kuchyňky, meeting rooms. V nutných případech lze telefonní přístroj použít i ve výrobě, ale pouze na komunikacích pro pěší po předchozí kontrole, že se v okolí nevyskytují žádná rizika jako je pohyb manipulační techniky, práce s jeřábem a břemeny. Přímo na pracovišti lze používat telefonní přístroj jen ve vyjímečných případech, kdy je nutné zajistit vzdálenou technickou podporu nebo pořizovat fotodokumentaci nebo zajišťovat první pomoc, příp. vyšetřování úrazu nebo jiného incidentu. Opět musí uživatel telefonu zkontrolovat, zda není ohrožen manipulační technikou, materiálem, výskytem živých částí zařízení pod napětím, rotující nebo pohyblivými části strojů.</t>
  </si>
  <si>
    <t>Pohyb po pracovišti/ používání sluchátek</t>
  </si>
  <si>
    <t>Ztráta pozornosti k okolí, střet s manipulačním prostředkem, břemenem na jeřábu apod.</t>
  </si>
  <si>
    <t>Používání sluchátek v kancelářských prostorech je možné, v okamžiku pohybu mimo kancelář ne. Zákaz používání sluchátek ve venkovních prostorách areálu a ve výrobních prostorách.</t>
  </si>
  <si>
    <t>Obsluhu strojů mohou provádět jen osoby proškolené na obsluhu.
Obsluhu provádět v souladu s návodem na použití nebo místním provozním předpisem. 
Life Saving Rule 2: Používám pouze stroje opatřené bezpečnostními kryty
Dodržovat ústrojovou kázeň (nemít visící předměty, u kterých hrozí zachycení strojem a stržení - ID karta, řetízky, náramky, dlouhé vlasy mít sepnuté do culíku, oblečení nenosit příliš volné).</t>
  </si>
  <si>
    <t>ABB Way: 
SA-S-120-CZ Vysokozdvižné vozíky
SA-S-120-CZ-1VLD010016 Provoz VZV
Písemné povolení pro samostatnou jízdu VZV</t>
  </si>
  <si>
    <t>Vyvrtnutý kotník, pohmožděniny a podlitiny dolních končetin, zlomeniny končetin, zranění hlavy</t>
  </si>
  <si>
    <t>Ve vnitřních prostorech platí pravidlo přednosti VZV před chodcem, i na přechodech pro chodce. 
Kde je to možné, používejte komunikace určené pro pěší. Přecházejte na určených značených místech, zejména použijte přechod pro chodce.
Pokud potřebujete přejít přes komunikaci určenou pro dopravní prostředky, vždy se ujistěte, že můžete bezpečně přejít (rozhled, vzdálenost od dopravního prostředku).
Při obsluze drobných manipulačních vozíků a dílenských vozíků na nářadí se vždy ujistěte, že máte dostatečný rozhled před sebe i okolo sebe. Upřednostňuje se vozík před sebou tlačit místo táhnout za sebou.
Obsluha VZV je proškolená na bezpečný provoz VZV - Viz Provoz VZV. Maximální rychlost VZ je omezena na 5 km/ hod.</t>
  </si>
  <si>
    <t>Rozlití nápoje, uklouznutí na mokrém povrchu, opatření horkým nápojem, kontaminace potravin nebezpečnými chemikáliemi, snížená pozornost přiobsluze strojů a zařízení a při prováděných činnostech, poškození zařízení vylitím nápoje</t>
  </si>
  <si>
    <t>Dodržovat základní pravidla bezpečného provozu - viz Dopravní řád. 
Maximální povolená rychlost dopravních prostředků v areálu je 20 km/h., pro VZV max 15 km/ h.
Zaměstnanci jsou proškoleni, řidiči dopravců a externí zaměstnanci jsou seznámeni s riziky a s pravidly  - viz Rizika pro přepravce.
Pohybovat se po komunikacích, které jsou určeny pro pěší.
Nezdržovat se za couvajícím vozidlem a v dráze couvání, vždy se rozhlédnout před vstupem do komunikace (i na přechodech pro chodce).</t>
  </si>
  <si>
    <t>Kontakt s divokým zvířetem - virová, parazitální, bateriální onemocnění</t>
  </si>
  <si>
    <t>Udržování podlahy suché, bez nečistot a povrchových nerovností - kontrola stavu, hlášení závad a okamžitá náprava.
V zimním období odstranění námrazy, sněhu, posyp (solení chodníků).
Možnost očištění znečištěné obuvi při vstupu do vnitřních prostor.
Zdrsnění pochůzných ploch v případě hladkého povrchu (opotřebení nebo nevhodné vlastnosti materiálu povrchu). Označení prvního a posledního schodišťového stupně.
Protiskluzová úprava povrchu podlahy, případně použití protiskluzové obuvi. 
Při chůzi po schodech správně našlapovat, po schodech neběhat, nepřeskakovat více schodů.</t>
  </si>
  <si>
    <t>Dveře otevírejte pomalu a plynule, je-li to možné, zkontrolujte, že za dveřmi není nikdo, koho můžete ohrozit. Pro otvírání a zavírání oken a dveří používejte kliky a úchyty, nezavírat bouchnutím. 
Pokud je třeba nechat dveře a okna otevřená delší dobu, využijte vhodnou zarážku (nesmí poškodit konstrukci ani ovládací prvky) - POZOR: Protipožární dveře musí zůstat zavřené.
Šuplíky nenechávejte otevřené. Madla židle nastavte tak, aby nemohlo dojít k přiskřípnutí prstů mezi madlo a stůl.</t>
  </si>
  <si>
    <t>Zajištění správné funkčnosti osvětlení, vytápění, větrání.
Při využívání klimatizačních jednotek je nutné, aby tyto byly pravidleně kontrolovány a čištěny. Zaměstnanci jsou seznámeni s obluhou. Nastavení teploty dle domluvy s kolegy na pracovišti, nedoporučuje se výrazný rozdíl teplot ve vnitřních a venkovních prostorách (zejména v létě).</t>
  </si>
  <si>
    <t>ztráta stability a pád předmětů,  nábytku kancelářského zařízení</t>
  </si>
  <si>
    <t>Žebřík, schůdky. Odebírání předmětů z vyšších poloh.</t>
  </si>
  <si>
    <t>Dle V 432/2003 Sb. je zraková a psychická zátěž administrativních pracovníků zařazena do kategorie I.</t>
  </si>
  <si>
    <t>Seznámení zaměstnanců s nebezpečnými vlastnostmi používaných chemických látek a směsí - obsaženo v bezpečnostních listech, které jsou k dispozici zaměstnancům na pracovišti, nádoby jsou označeny bezpečnostním štítkem, nesmí se používat nádoby na nápoje a potravin. Chemikálie skladovat tak, aby nenastal únik do okolního prostředí, kapaliny s uzávěrem nahoře.
Nutné je včasné poskytnutí první pomoci - lékárnička a výplach očí. Proškolený zdravotník.
Dodržovat hygienu - mýt si ruce po práci s chemikáliemi (před jídlem, před použitím toalety), znečištěný oděv vyprat. Používat předepsané OOPP dle bezpečnostního listu (např. gumové rukavice, brýle, ochranný oděv a boty).</t>
  </si>
  <si>
    <t>Dbejte zvýšenou opatrnost při používání rychlovarných konvic a kávovarů, na horkou vodu.
Na horké nápoje využívejte nádoby, u nichž nehrozí prasknutí vlivem teplotních změn, skleněné nádoby je vhodné umístit na podložku (tepelně izolující). Používejte nádoby, u nichž nehrozí popálení při delším kontaktu a pokožkou.
Udržujte pořádek a čistotu, rozlité tekutiny ihned vytřete a vysušte. V případech velkých rozlití požádejte úklidovou firmu o odstranění.</t>
  </si>
  <si>
    <t xml:space="preserve">Obsluha elektrických spotřebičů </t>
  </si>
  <si>
    <t>Rychlovarná konvice, kávovar, mikrovlnná trouba, větrák</t>
  </si>
  <si>
    <t>Ergonomie pracoviště - možnost nastavení výšky pracovního stolu, výšky pracovní židle. Rozmístění předmětů na stole tak, aby bylo dostatek místa pro ruce a paže. 
Opěrka nohou je poskytnuta každému, kdo si o ni požádá, dostatečný prostor pro nohy .
Správná poloha těla při práci v sedě - vzpřímené sezení, možnost změny polohy trupu, čelní sezení proti monitoru.
Využití gelových podložek pod myš, gelové opěrky zápěstí a u klávesnic.
Pravidelné přestávky (po 2 hodinách alespoň 10 minut), jednoduché protahovací cviky.</t>
  </si>
  <si>
    <t>Namožení dolních a horních končetin, svalstva krku a ramen, útlak nervů v zápěstí (syndrom karpálních tunelů), bolest hlavy, únava</t>
  </si>
  <si>
    <t>Všechny únikové cesty jsou stále volné, bez uloženého materiálu, šírka minimálně 60 cm. Označení únikových cest, otevírání dveří ve směru úniku (směrem ven).
Hořlavé materiály (papír, lepenka, obaly, textil, hořlaviny) zbytečně neskladovat v kancelářích.
Protipožární dveře musí zůstávat zavřené.
Zákaz kouření, použití otevřeného ohně a zdrojů zapálení mimo vyhrazená místa (kuřárny a vyhrazená pracoviště).
Hasící prostředky a zařízení (hasící přístoje, hydranty) udržovány v bezvadném stavu, pravidelné kontroly a revize, označení, dostupné.
Nepoužívat vadné el. zařízení a spotřebiče, nenechávat je zapnuté bez dozoru. Při odchodu z pracoviště vypnout, světla zhasnout, zavřít okna.</t>
  </si>
  <si>
    <t>ABB way: 
SA-S-105-01-CZ Chemická bezpečnost
SA-S-105-01-CZ-1VLD020005 Nakládání s CHL
Bezpečnostní listy chemikálií</t>
  </si>
  <si>
    <t>úraz 2023 - poranění o ostrou hranu dózy na kávu</t>
  </si>
  <si>
    <t>Nápoje je dovoleno na pracovištích konzumovat, je nutné je přenášet a uchovávat v uzavřených nádobách. Zákaz donášení a konzumace alkoholických nápojů.
Nádoby s nápoji mít uloženy na pracovišti na místě, které je jasně určeno k tomuto účelu. Používat nádoby bez ostrých hran (praskliny skla, plechovky).
Pro přenesení nápoje od nápojového automatu použít vždy víčko nebo uzavíratelný obal.
Vylití nápoje na podlahu uklidit, případně nahlásit na úklidovou firmu, zajistit prostor před případným uklouznutím dalších osob.
Konzumace na výrobních pracovištích není dovolena, k tomuto účelu jsou určeny odpočinkové místnosti a kuchyňky.</t>
  </si>
  <si>
    <t>SA-S-101-CZ-1VLD010014 OOPP</t>
  </si>
  <si>
    <t>SA-S-107-CZ-1VLD010007 Revize el zarizeni, Life Saving Rule 1, 7</t>
  </si>
  <si>
    <t>Použití pevné uzavřené obuvi na všech vnitřních výrobních prostorech, min. obuv S1. 
Věnovat pozornost chůzi, došlapu. Břemena přenášet tak, aby byl  zajištěn dostatečný rozhled.
Pravidelná kontrola stavu povrchu komunikací, pravidelné čištění a údržba. Závady hlásit a zajistit včasnou nápravu.
Nenechávat na komunikacích ležet překážky, rozsypaný materiál, kapalinu. Pravidelný úklid.</t>
  </si>
  <si>
    <t>Vždy dlouhé nohavice kalhot ve výrobních prostorech.
Materiál ukládat pouze na určená místa, tak aby nezasahoval do komunikace. 
Překážky, které jsou dočasně umístěny na komunikaci pro pěší je potřeba mít označeny bezpečnostními značkami a nebezpečný prostor ohraničen proti vstupu. O údržbových nebo stavebních pracech informovat s časovým předstihem dotčené osoby.</t>
  </si>
  <si>
    <t>Dopad</t>
  </si>
  <si>
    <t>Velmi malé (1)</t>
  </si>
  <si>
    <t>Malé (2)</t>
  </si>
  <si>
    <t>Středně velké (3)</t>
  </si>
  <si>
    <t>Velké (4)</t>
  </si>
  <si>
    <t>Extrémní 5)</t>
  </si>
  <si>
    <t>Pravděpodobnost</t>
  </si>
  <si>
    <t>Vyskytuje se často,</t>
  </si>
  <si>
    <t>očekávaný</t>
  </si>
  <si>
    <t>(např. denně)</t>
  </si>
  <si>
    <t>Téměř jisté</t>
  </si>
  <si>
    <t>Střední</t>
  </si>
  <si>
    <t>Vysoké</t>
  </si>
  <si>
    <t>Velmi vysoké</t>
  </si>
  <si>
    <t>Vyskytuje se</t>
  </si>
  <si>
    <t>často,</t>
  </si>
  <si>
    <t>běžné</t>
  </si>
  <si>
    <t>(např. týdně)</t>
  </si>
  <si>
    <t>Pravděpodobné</t>
  </si>
  <si>
    <t>Pravděpodobné,</t>
  </si>
  <si>
    <t>pravděpodobné</t>
  </si>
  <si>
    <t>(např. každoročně)</t>
  </si>
  <si>
    <t>Možné</t>
  </si>
  <si>
    <t>Nízká</t>
  </si>
  <si>
    <t xml:space="preserve">Nepravděpodobné, </t>
  </si>
  <si>
    <t>neobvyklé</t>
  </si>
  <si>
    <t>(např. jednou za podnik)</t>
  </si>
  <si>
    <t>Nepravděpodobné</t>
  </si>
  <si>
    <t>Extrémně</t>
  </si>
  <si>
    <t>nepravděpodobné,</t>
  </si>
  <si>
    <t>vzácné</t>
  </si>
  <si>
    <t>(např. nikdy</t>
  </si>
  <si>
    <t>realizováno v</t>
  </si>
  <si>
    <t>v podnikání)</t>
  </si>
  <si>
    <t>Vzácné</t>
  </si>
  <si>
    <t>Velmi nízká</t>
  </si>
  <si>
    <t>Zdraví</t>
  </si>
  <si>
    <t>Krátkodobé příznaky (nemoc)/stav, který nemá za následek ztrátu času. Reverzibilní účinky.</t>
  </si>
  <si>
    <t>Nemoc, která vyžaduje lékařské ošetření nebo péči, ale je stále způsobilá, schopnost vykonávat běžné povinnosti. Reverzibilní účinky.</t>
  </si>
  <si>
    <t xml:space="preserve">Nemoc, která je činí nezpůsobilými k běžným povinnostem (NESCHOPNÝ PRACOVAT). Reverzibilní účinky, ale závažné povahy. </t>
  </si>
  <si>
    <t xml:space="preserve">Zničující, nevyléčitelné a/nebo trvalé zdravotní problémy. </t>
  </si>
  <si>
    <t>Nevyléčitelné zdravotní potíže, které mohou postihnout více osob.</t>
  </si>
  <si>
    <t>Bezpečnost</t>
  </si>
  <si>
    <t>Lehké zranění, které není horší než první pomoc - Incident první pomoci.</t>
  </si>
  <si>
    <t>Základní lékařské ošetření (ne amputace nebo zlomeniny kostí), ztráta času nebo událost s omezením pracovního dne - rychlý návrat do práce (nepřítomnost mimo směnu, ve které k ní došlo).</t>
  </si>
  <si>
    <t>Zlomeniny kostí, poranění pohybového aparátu, závažné popáleniny (významná nepřítomnost v práci).</t>
  </si>
  <si>
    <t>Jednorázové smrtelné nebo invalidizující úrazy (tj. amputace, ztráta zraku atd.)</t>
  </si>
  <si>
    <t>Smrtelné úrazy (vícečetné).</t>
  </si>
  <si>
    <t>Životní prostředí</t>
  </si>
  <si>
    <t>Minimální, krátkodobé (hodiny) poškození životního prostředí, omezené na bezprostřední okolí.</t>
  </si>
  <si>
    <t>Drobné, krátkodobé (několik dní) škody na životním prostředí, které jsou omezeny hranicemi zařízení.</t>
  </si>
  <si>
    <t xml:space="preserve">Krátkodobé (týdny) poškození životního prostředí, omezené na hranice objektu. </t>
  </si>
  <si>
    <t>Vážné, střednědobé (měsíce) poškození životního prostředí a/nebo má místní dopad mimo lokalitu.</t>
  </si>
  <si>
    <t>Velmi závažné, dlouhodobé (roky) nebo trvalé poškození životního prostředí a/nebo má celostátní/mezinárodní dopad.</t>
  </si>
  <si>
    <t>Security</t>
  </si>
  <si>
    <t>Hrozba násilí, která nezahrnuje zbraň, není spáchána zaměstnanci, dodavateli nebo spřízněnými třetími osobami, nemá za následek žádné zranění.</t>
  </si>
  <si>
    <t>Násilné činy, při nichž nebyla použita zbraň, které nebyly spáchány zaměstnanci, dodavateli nebo spřízněnými třetími osobami a jejichž výsledkem nebylo žádné zranění nebo zranění nevyžadující více než ošetření první pomocí.</t>
  </si>
  <si>
    <t xml:space="preserve">Násilné činy, při nichž byla použita zbraň a jejichž následkem byla zranění vyžadující akutní lékařské ošetření nebo hospitalizaci kratší než 24 hodin. </t>
  </si>
  <si>
    <t xml:space="preserve">Násilné činy, při nichž byla použita zbraň a které vedly ke zranění vyžadujícímu hospitalizaci delší než 24 hodin nebo k úmrtí. </t>
  </si>
  <si>
    <t>Násilné činy, při nichž byla použita zbraň a které měly za následek jedno nebo více úmrtí.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</si>
</sst>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charset val="238"/>
      <scheme val="minor"/>
    </font>
    <font>
      <b/>
      <sz val="18"/>
      <color theme="1"/>
      <name val="Calibri"/>
      <family val="2"/>
      <charset val="238"/>
      <scheme val="minor"/>
    </font>
    <font>
      <sz val="14"/>
      <color theme="1"/>
      <name val="Calibri"/>
      <family val="2"/>
      <charset val="238"/>
      <scheme val="minor"/>
    </font>
    <font>
      <sz val="24"/>
      <color theme="1"/>
      <name val="Calibri"/>
      <family val="2"/>
      <charset val="238"/>
      <scheme val="minor"/>
    </font>
    <font>
      <sz val="18"/>
      <color theme="1"/>
      <name val="Calibri"/>
      <family val="2"/>
      <charset val="238"/>
      <scheme val="minor"/>
    </font>
    <font>
      <b/>
      <sz val="36"/>
      <color theme="1"/>
      <name val="Calibri"/>
      <family val="2"/>
      <charset val="238"/>
      <scheme val="minor"/>
    </font>
    <font>
      <b/>
      <sz val="28"/>
      <color theme="1"/>
      <name val="Calibri"/>
      <family val="2"/>
      <charset val="238"/>
      <scheme val="minor"/>
    </font>
    <font>
      <sz val="8"/>
      <name val="Calibri"/>
      <family val="2"/>
      <charset val="238"/>
      <scheme val="minor"/>
    </font>
    <font>
      <sz val="10"/>
      <name val="Arial"/>
      <family val="2"/>
      <charset val="238"/>
    </font>
    <font>
      <sz val="11"/>
      <color theme="1"/>
      <name val="Arial"/>
      <family val="2"/>
      <charset val="238"/>
    </font>
    <font>
      <b/>
      <sz val="10"/>
      <name val="Arial"/>
      <family val="2"/>
      <charset val="238"/>
    </font>
    <font>
      <b/>
      <sz val="10"/>
      <color theme="1"/>
      <name val="Arial"/>
      <family val="2"/>
      <charset val="238"/>
    </font>
    <font>
      <b/>
      <sz val="10"/>
      <color rgb="FF0070C0"/>
      <name val="Arial"/>
      <family val="2"/>
      <charset val="238"/>
    </font>
    <font>
      <sz val="11"/>
      <name val="Arial"/>
      <family val="2"/>
      <charset val="238"/>
    </font>
    <font>
      <b/>
      <sz val="20"/>
      <color theme="1"/>
      <name val="Arial"/>
      <family val="2"/>
      <charset val="238"/>
    </font>
    <font>
      <sz val="10"/>
      <color theme="1"/>
      <name val="Arial"/>
      <family val="2"/>
      <charset val="238"/>
    </font>
    <font>
      <b/>
      <sz val="12"/>
      <name val="Arial"/>
      <family val="2"/>
      <charset val="238"/>
    </font>
    <font>
      <sz val="12"/>
      <color theme="1"/>
      <name val="Arial"/>
      <family val="2"/>
      <charset val="238"/>
    </font>
    <font>
      <b/>
      <sz val="8"/>
      <color theme="1"/>
      <name val="Arial"/>
      <family val="2"/>
      <charset val="238"/>
    </font>
    <font>
      <b/>
      <sz val="11.5"/>
      <name val="Arial"/>
      <family val="2"/>
      <charset val="238"/>
    </font>
    <font>
      <sz val="11.5"/>
      <color theme="1"/>
      <name val="Arial"/>
      <family val="2"/>
      <charset val="238"/>
    </font>
    <font>
      <sz val="18"/>
      <name val="Arial"/>
    </font>
    <font>
      <b/>
      <sz val="8"/>
      <color rgb="FF000000"/>
      <name val="Arial"/>
    </font>
    <font>
      <b/>
      <sz val="8"/>
      <color rgb="FF000000"/>
      <name val="ABBvoice"/>
    </font>
    <font>
      <sz val="6"/>
      <color rgb="FF000000"/>
      <name val="ABBvoice"/>
    </font>
    <font>
      <sz val="10"/>
      <color rgb="FF000000"/>
      <name val="Arial"/>
    </font>
    <font>
      <sz val="10"/>
      <color rgb="FFFFFFFF"/>
      <name val="Arial"/>
    </font>
    <font>
      <sz val="7"/>
      <color rgb="FF000000"/>
      <name val="ABBvoice"/>
    </font>
  </fonts>
  <fills count="11">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A9A9A9"/>
        <bgColor indexed="64"/>
      </patternFill>
    </fill>
    <fill>
      <patternFill patternType="solid">
        <fgColor rgb="FFFF000F"/>
        <bgColor indexed="64"/>
      </patternFill>
    </fill>
    <fill>
      <patternFill patternType="solid">
        <fgColor rgb="FF000000"/>
        <bgColor indexed="64"/>
      </patternFill>
    </fill>
    <fill>
      <patternFill patternType="solid">
        <fgColor rgb="FFFF0000"/>
        <bgColor indexed="64"/>
      </patternFill>
    </fill>
    <fill>
      <patternFill patternType="solid">
        <fgColor rgb="FF00B050"/>
        <bgColor indexed="64"/>
      </patternFill>
    </fill>
  </fills>
  <borders count="42">
    <border>
      <left/>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2">
    <xf numFmtId="0" fontId="0" fillId="0" borderId="0"/>
    <xf numFmtId="0" fontId="8" fillId="0" borderId="0"/>
  </cellStyleXfs>
  <cellXfs count="155">
    <xf numFmtId="0" fontId="0" fillId="0" borderId="0" xfId="0"/>
    <xf numFmtId="0" fontId="4" fillId="0" borderId="8" xfId="0" applyFont="1" applyBorder="1" applyAlignment="1">
      <alignment horizontal="center" vertical="center"/>
    </xf>
    <xf numFmtId="0" fontId="0" fillId="0" borderId="8" xfId="0" applyBorder="1"/>
    <xf numFmtId="0" fontId="1" fillId="0" borderId="0" xfId="0" applyFont="1" applyAlignment="1">
      <alignment horizontal="center" vertical="center"/>
    </xf>
    <xf numFmtId="0" fontId="1" fillId="0" borderId="5" xfId="0" applyFont="1" applyBorder="1"/>
    <xf numFmtId="0" fontId="4" fillId="0" borderId="5" xfId="0" applyFont="1" applyBorder="1" applyAlignment="1">
      <alignment horizontal="center"/>
    </xf>
    <xf numFmtId="0" fontId="1" fillId="0" borderId="5" xfId="0" applyFont="1" applyBorder="1" applyAlignment="1">
      <alignment horizontal="center"/>
    </xf>
    <xf numFmtId="14" fontId="4" fillId="0" borderId="5" xfId="0" applyNumberFormat="1" applyFont="1" applyBorder="1" applyAlignment="1">
      <alignment horizontal="center"/>
    </xf>
    <xf numFmtId="0" fontId="1" fillId="0" borderId="0" xfId="0" applyFont="1"/>
    <xf numFmtId="0" fontId="4" fillId="0" borderId="0" xfId="0" applyFont="1"/>
    <xf numFmtId="0" fontId="1" fillId="0" borderId="5"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2" fillId="0" borderId="0" xfId="0" applyFont="1"/>
    <xf numFmtId="0" fontId="2" fillId="0" borderId="0" xfId="0" applyFont="1" applyAlignment="1">
      <alignment horizontal="center" vertical="center"/>
    </xf>
    <xf numFmtId="0" fontId="9" fillId="0" borderId="0" xfId="0" applyFont="1"/>
    <xf numFmtId="0" fontId="9" fillId="0" borderId="12" xfId="0" applyFont="1" applyBorder="1" applyAlignment="1">
      <alignment horizontal="center" vertical="center" wrapText="1"/>
    </xf>
    <xf numFmtId="0" fontId="9" fillId="0" borderId="12" xfId="0" applyFont="1" applyBorder="1" applyAlignment="1">
      <alignment vertical="top" wrapText="1"/>
    </xf>
    <xf numFmtId="0" fontId="9" fillId="0" borderId="5" xfId="0" applyFont="1" applyBorder="1" applyAlignment="1">
      <alignment horizontal="center" vertical="center" wrapText="1"/>
    </xf>
    <xf numFmtId="0" fontId="9" fillId="0" borderId="5" xfId="0" applyFont="1" applyBorder="1" applyAlignment="1">
      <alignment vertical="top" wrapText="1"/>
    </xf>
    <xf numFmtId="0" fontId="9" fillId="0" borderId="0" xfId="0" applyFont="1" applyAlignment="1">
      <alignment wrapText="1"/>
    </xf>
    <xf numFmtId="0" fontId="9" fillId="0" borderId="0" xfId="0" applyFont="1" applyAlignment="1">
      <alignment horizontal="center" vertical="center" wrapText="1"/>
    </xf>
    <xf numFmtId="0" fontId="9" fillId="0" borderId="0" xfId="0" applyFont="1" applyAlignment="1">
      <alignment horizontal="left" vertical="center" wrapText="1"/>
    </xf>
    <xf numFmtId="49" fontId="9" fillId="0" borderId="0" xfId="0" applyNumberFormat="1" applyFont="1" applyAlignment="1">
      <alignment horizontal="left" vertical="center" wrapText="1"/>
    </xf>
    <xf numFmtId="0" fontId="9" fillId="0" borderId="2" xfId="0" applyFont="1" applyBorder="1" applyAlignment="1">
      <alignment horizontal="left" vertical="top" wrapText="1"/>
    </xf>
    <xf numFmtId="49" fontId="9" fillId="0" borderId="2" xfId="0" applyNumberFormat="1" applyFont="1" applyBorder="1" applyAlignment="1">
      <alignment horizontal="left" vertical="top" wrapText="1"/>
    </xf>
    <xf numFmtId="0" fontId="9"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9" fillId="0" borderId="2" xfId="0" applyFont="1" applyBorder="1" applyAlignment="1">
      <alignment vertical="top" wrapText="1"/>
    </xf>
    <xf numFmtId="0" fontId="9" fillId="0" borderId="10" xfId="0" applyFont="1" applyBorder="1" applyAlignment="1">
      <alignment vertical="top" wrapText="1"/>
    </xf>
    <xf numFmtId="0" fontId="9" fillId="0" borderId="5" xfId="0" applyFont="1" applyBorder="1" applyAlignment="1">
      <alignment horizontal="left" vertical="top" wrapText="1"/>
    </xf>
    <xf numFmtId="49" fontId="9" fillId="0" borderId="5" xfId="0" applyNumberFormat="1" applyFont="1" applyBorder="1" applyAlignment="1">
      <alignment horizontal="left" vertical="top" wrapText="1"/>
    </xf>
    <xf numFmtId="0" fontId="13" fillId="0" borderId="14" xfId="0" applyFont="1" applyBorder="1" applyAlignment="1">
      <alignment horizontal="center" vertical="center" wrapText="1"/>
    </xf>
    <xf numFmtId="0" fontId="9" fillId="0" borderId="11" xfId="0" applyFont="1" applyBorder="1" applyAlignment="1">
      <alignment vertical="top" wrapText="1"/>
    </xf>
    <xf numFmtId="0" fontId="13" fillId="0" borderId="5" xfId="0" applyFont="1" applyBorder="1" applyAlignment="1">
      <alignment horizontal="left" vertical="top" wrapText="1"/>
    </xf>
    <xf numFmtId="0" fontId="13" fillId="0" borderId="4" xfId="0" applyFont="1" applyBorder="1" applyAlignment="1">
      <alignment horizontal="left" vertical="top" wrapText="1"/>
    </xf>
    <xf numFmtId="0" fontId="9" fillId="0" borderId="4" xfId="0" applyFont="1" applyBorder="1" applyAlignment="1">
      <alignment horizontal="left" vertical="top" wrapText="1"/>
    </xf>
    <xf numFmtId="49" fontId="9" fillId="0" borderId="4" xfId="0" applyNumberFormat="1" applyFont="1" applyBorder="1" applyAlignment="1">
      <alignment horizontal="left" vertical="top" wrapText="1"/>
    </xf>
    <xf numFmtId="0" fontId="9" fillId="0" borderId="4" xfId="0" applyFont="1" applyBorder="1" applyAlignment="1">
      <alignment horizontal="center" vertical="center" wrapText="1"/>
    </xf>
    <xf numFmtId="0" fontId="9" fillId="0" borderId="4" xfId="0" applyFont="1" applyBorder="1" applyAlignment="1">
      <alignment vertical="top" wrapText="1"/>
    </xf>
    <xf numFmtId="0" fontId="9" fillId="0" borderId="21" xfId="0" applyFont="1" applyBorder="1" applyAlignment="1">
      <alignment vertical="top" wrapText="1"/>
    </xf>
    <xf numFmtId="49" fontId="9" fillId="0" borderId="12" xfId="0" applyNumberFormat="1" applyFont="1" applyBorder="1" applyAlignment="1">
      <alignment horizontal="left" vertical="top" wrapText="1"/>
    </xf>
    <xf numFmtId="0" fontId="9" fillId="0" borderId="13" xfId="0" applyFont="1" applyBorder="1" applyAlignment="1">
      <alignment vertical="top" wrapText="1"/>
    </xf>
    <xf numFmtId="0" fontId="9" fillId="0" borderId="14" xfId="0" applyFont="1" applyBorder="1" applyAlignment="1">
      <alignment horizontal="left" vertical="top" wrapText="1"/>
    </xf>
    <xf numFmtId="49" fontId="9" fillId="0" borderId="14" xfId="0" applyNumberFormat="1" applyFont="1" applyBorder="1" applyAlignment="1">
      <alignment horizontal="left" vertical="top" wrapText="1"/>
    </xf>
    <xf numFmtId="0" fontId="13" fillId="0" borderId="5" xfId="0" applyFont="1" applyBorder="1" applyAlignment="1">
      <alignment horizontal="center" vertical="center" wrapText="1"/>
    </xf>
    <xf numFmtId="0" fontId="9" fillId="0" borderId="14" xfId="0" applyFont="1" applyBorder="1" applyAlignment="1">
      <alignment vertical="top" wrapText="1"/>
    </xf>
    <xf numFmtId="0" fontId="9" fillId="0" borderId="14" xfId="0" applyFont="1" applyBorder="1" applyAlignment="1">
      <alignment horizontal="center" vertical="center" wrapText="1"/>
    </xf>
    <xf numFmtId="0" fontId="9" fillId="0" borderId="16" xfId="0" applyFont="1" applyBorder="1" applyAlignment="1">
      <alignment vertical="top" wrapText="1"/>
    </xf>
    <xf numFmtId="0" fontId="9" fillId="0" borderId="12" xfId="0" applyFont="1" applyBorder="1" applyAlignment="1">
      <alignment horizontal="left" vertical="top" wrapText="1"/>
    </xf>
    <xf numFmtId="0" fontId="13" fillId="0" borderId="12" xfId="0" applyFont="1" applyBorder="1" applyAlignment="1">
      <alignment horizontal="center" vertical="center" wrapText="1"/>
    </xf>
    <xf numFmtId="0" fontId="13" fillId="0" borderId="12" xfId="0" applyFont="1" applyBorder="1" applyAlignment="1">
      <alignment horizontal="left" vertical="top" wrapText="1"/>
    </xf>
    <xf numFmtId="0" fontId="15" fillId="0" borderId="0" xfId="0" applyFont="1"/>
    <xf numFmtId="0" fontId="13" fillId="0" borderId="16" xfId="0" applyFont="1" applyBorder="1" applyAlignment="1">
      <alignment vertical="top" wrapText="1"/>
    </xf>
    <xf numFmtId="0" fontId="13" fillId="0" borderId="14" xfId="0" applyFont="1" applyBorder="1" applyAlignment="1">
      <alignment vertical="top" wrapText="1"/>
    </xf>
    <xf numFmtId="0" fontId="13" fillId="0" borderId="5" xfId="0" applyFont="1" applyBorder="1" applyAlignment="1">
      <alignment vertical="top" wrapText="1"/>
    </xf>
    <xf numFmtId="0" fontId="13" fillId="0" borderId="11" xfId="0" applyFont="1" applyBorder="1" applyAlignment="1">
      <alignment vertical="top" wrapText="1"/>
    </xf>
    <xf numFmtId="0" fontId="13" fillId="0" borderId="4" xfId="0" applyFont="1" applyBorder="1" applyAlignment="1">
      <alignment vertical="top" wrapText="1"/>
    </xf>
    <xf numFmtId="0" fontId="11" fillId="3" borderId="12"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3" fillId="0" borderId="14" xfId="0" applyFont="1" applyBorder="1" applyAlignment="1">
      <alignment horizontal="left" vertical="top" wrapText="1"/>
    </xf>
    <xf numFmtId="49" fontId="9" fillId="0" borderId="3" xfId="0" applyNumberFormat="1" applyFont="1" applyBorder="1" applyAlignment="1">
      <alignment horizontal="left" vertical="top" wrapText="1"/>
    </xf>
    <xf numFmtId="0" fontId="9" fillId="0" borderId="3" xfId="0" applyFont="1" applyBorder="1" applyAlignment="1">
      <alignment horizontal="center" vertical="center" wrapText="1"/>
    </xf>
    <xf numFmtId="0" fontId="9" fillId="0" borderId="3" xfId="0" applyFont="1" applyBorder="1" applyAlignment="1">
      <alignment vertical="top" wrapText="1"/>
    </xf>
    <xf numFmtId="0" fontId="23" fillId="0" borderId="29" xfId="0" applyFont="1" applyBorder="1" applyAlignment="1">
      <alignment horizontal="center" vertical="center" wrapText="1" readingOrder="1"/>
    </xf>
    <xf numFmtId="0" fontId="24" fillId="0" borderId="39" xfId="0" applyFont="1" applyBorder="1" applyAlignment="1">
      <alignment horizontal="center" vertical="center" wrapText="1" readingOrder="1"/>
    </xf>
    <xf numFmtId="0" fontId="24" fillId="0" borderId="40" xfId="0" applyFont="1" applyBorder="1" applyAlignment="1">
      <alignment horizontal="center" vertical="center" wrapText="1" readingOrder="1"/>
    </xf>
    <xf numFmtId="0" fontId="24" fillId="0" borderId="41" xfId="0" applyFont="1" applyBorder="1" applyAlignment="1">
      <alignment horizontal="center" vertical="center" wrapText="1" readingOrder="1"/>
    </xf>
    <xf numFmtId="0" fontId="23" fillId="0" borderId="39" xfId="0" applyFont="1" applyBorder="1" applyAlignment="1">
      <alignment horizontal="center" vertical="center" wrapText="1" readingOrder="1"/>
    </xf>
    <xf numFmtId="0" fontId="23" fillId="0" borderId="40" xfId="0" applyFont="1" applyBorder="1" applyAlignment="1">
      <alignment horizontal="center" vertical="center" wrapText="1" readingOrder="1"/>
    </xf>
    <xf numFmtId="0" fontId="0" fillId="0" borderId="41" xfId="0" applyBorder="1" applyAlignment="1">
      <alignment horizontal="center" vertical="center" wrapText="1"/>
    </xf>
    <xf numFmtId="0" fontId="0" fillId="0" borderId="40" xfId="0" applyBorder="1" applyAlignment="1">
      <alignment horizontal="center" vertical="center" wrapText="1"/>
    </xf>
    <xf numFmtId="0" fontId="27" fillId="0" borderId="29" xfId="0" applyFont="1" applyBorder="1" applyAlignment="1">
      <alignment horizontal="left" vertical="center" wrapText="1" indent="1" readingOrder="1"/>
    </xf>
    <xf numFmtId="0" fontId="2" fillId="0" borderId="8" xfId="0" applyFont="1" applyBorder="1" applyAlignment="1">
      <alignment wrapText="1"/>
    </xf>
    <xf numFmtId="0" fontId="2" fillId="0" borderId="0" xfId="0" applyFont="1" applyAlignment="1">
      <alignment horizontal="center" vertical="center"/>
    </xf>
    <xf numFmtId="0" fontId="4" fillId="0" borderId="9" xfId="0" applyFont="1" applyBorder="1" applyAlignment="1">
      <alignment horizontal="center" vertical="center"/>
    </xf>
    <xf numFmtId="0" fontId="4" fillId="0" borderId="7" xfId="0" applyFont="1" applyBorder="1" applyAlignment="1">
      <alignment horizontal="center" vertical="center"/>
    </xf>
    <xf numFmtId="0" fontId="1" fillId="0" borderId="8" xfId="0" applyFont="1" applyBorder="1" applyAlignment="1">
      <alignment horizontal="left"/>
    </xf>
    <xf numFmtId="0" fontId="4" fillId="0" borderId="8" xfId="0" applyFont="1" applyBorder="1" applyAlignment="1">
      <alignment horizontal="left"/>
    </xf>
    <xf numFmtId="0" fontId="1" fillId="0" borderId="9" xfId="0" applyFont="1" applyBorder="1" applyAlignment="1">
      <alignment horizontal="center" vertical="center"/>
    </xf>
    <xf numFmtId="0" fontId="1" fillId="0" borderId="5" xfId="0" applyFont="1" applyBorder="1" applyAlignment="1">
      <alignment horizontal="center" vertical="center"/>
    </xf>
    <xf numFmtId="0" fontId="4" fillId="0" borderId="5" xfId="0" applyFont="1" applyBorder="1" applyAlignment="1">
      <alignment horizontal="center" vertical="center"/>
    </xf>
    <xf numFmtId="0" fontId="3" fillId="0" borderId="5" xfId="0" applyFont="1" applyBorder="1" applyAlignment="1">
      <alignment horizontal="center" vertical="center"/>
    </xf>
    <xf numFmtId="0" fontId="0" fillId="0" borderId="5" xfId="0" applyBorder="1" applyAlignment="1">
      <alignment horizontal="center" vertical="center"/>
    </xf>
    <xf numFmtId="0" fontId="3" fillId="0" borderId="6" xfId="0" applyFont="1" applyBorder="1" applyAlignment="1">
      <alignment horizontal="center" vertical="center"/>
    </xf>
    <xf numFmtId="0" fontId="0" fillId="0" borderId="7" xfId="0" applyBorder="1"/>
    <xf numFmtId="0" fontId="5" fillId="0" borderId="0" xfId="0" applyFont="1" applyAlignment="1">
      <alignment horizontal="center" vertical="center"/>
    </xf>
    <xf numFmtId="0" fontId="6" fillId="0" borderId="0" xfId="0" applyFont="1" applyAlignment="1">
      <alignment horizontal="center" vertical="center"/>
    </xf>
    <xf numFmtId="0" fontId="1" fillId="0" borderId="8" xfId="0" applyFont="1" applyBorder="1"/>
    <xf numFmtId="0" fontId="4" fillId="0" borderId="8" xfId="0" applyFont="1" applyBorder="1"/>
    <xf numFmtId="0" fontId="18" fillId="3" borderId="2" xfId="0" applyFont="1" applyFill="1" applyBorder="1" applyAlignment="1">
      <alignment horizontal="center" vertical="center"/>
    </xf>
    <xf numFmtId="0" fontId="11" fillId="3" borderId="1"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4" borderId="26" xfId="0" applyFont="1" applyFill="1" applyBorder="1" applyAlignment="1">
      <alignment horizontal="center" vertical="center" wrapText="1"/>
    </xf>
    <xf numFmtId="0" fontId="11" fillId="4" borderId="28" xfId="0" applyFont="1" applyFill="1" applyBorder="1" applyAlignment="1">
      <alignment horizontal="center" vertical="center" wrapText="1"/>
    </xf>
    <xf numFmtId="0" fontId="14" fillId="2" borderId="23" xfId="0" applyFont="1" applyFill="1" applyBorder="1" applyAlignment="1">
      <alignment horizontal="center" vertical="top"/>
    </xf>
    <xf numFmtId="0" fontId="14" fillId="2" borderId="24" xfId="0" applyFont="1" applyFill="1" applyBorder="1" applyAlignment="1">
      <alignment horizontal="center" vertical="top"/>
    </xf>
    <xf numFmtId="0" fontId="19" fillId="0" borderId="22" xfId="0" applyFont="1" applyBorder="1" applyAlignment="1">
      <alignment horizontal="center" vertical="center" textRotation="90" wrapText="1"/>
    </xf>
    <xf numFmtId="0" fontId="19" fillId="0" borderId="18" xfId="0" applyFont="1" applyBorder="1" applyAlignment="1">
      <alignment horizontal="center" vertical="center" textRotation="90" wrapText="1"/>
    </xf>
    <xf numFmtId="0" fontId="20" fillId="0" borderId="18" xfId="0" applyFont="1" applyBorder="1" applyAlignment="1">
      <alignment horizontal="center" vertical="center" textRotation="90" wrapText="1"/>
    </xf>
    <xf numFmtId="0" fontId="20" fillId="0" borderId="19" xfId="0" applyFont="1" applyBorder="1" applyAlignment="1">
      <alignment horizontal="center" vertical="center" textRotation="90" wrapText="1"/>
    </xf>
    <xf numFmtId="0" fontId="18" fillId="4" borderId="2" xfId="0" applyFont="1" applyFill="1" applyBorder="1" applyAlignment="1">
      <alignment horizontal="center" vertical="center"/>
    </xf>
    <xf numFmtId="0" fontId="16" fillId="0" borderId="17" xfId="0" applyFont="1" applyBorder="1" applyAlignment="1">
      <alignment horizontal="center" vertical="center" textRotation="90" wrapText="1"/>
    </xf>
    <xf numFmtId="0" fontId="16" fillId="0" borderId="18" xfId="0" applyFont="1" applyBorder="1" applyAlignment="1">
      <alignment horizontal="center" vertical="center" textRotation="90" wrapText="1"/>
    </xf>
    <xf numFmtId="0" fontId="17" fillId="0" borderId="18" xfId="0" applyFont="1" applyBorder="1" applyAlignment="1">
      <alignment horizontal="center" vertical="center" textRotation="90" wrapText="1"/>
    </xf>
    <xf numFmtId="0" fontId="17" fillId="0" borderId="20" xfId="0" applyFont="1" applyBorder="1" applyAlignment="1">
      <alignment horizontal="center" vertical="center" textRotation="90" wrapText="1"/>
    </xf>
    <xf numFmtId="0" fontId="17" fillId="0" borderId="19" xfId="0" applyFont="1" applyBorder="1" applyAlignment="1">
      <alignment horizontal="center" vertical="center" textRotation="90" wrapText="1"/>
    </xf>
    <xf numFmtId="0" fontId="16" fillId="0" borderId="22" xfId="0" applyFont="1" applyBorder="1" applyAlignment="1">
      <alignment horizontal="center" vertical="center" textRotation="90" wrapText="1"/>
    </xf>
    <xf numFmtId="0" fontId="16" fillId="0" borderId="19" xfId="0" applyFont="1" applyBorder="1" applyAlignment="1">
      <alignment horizontal="center" vertical="center" textRotation="90" wrapText="1"/>
    </xf>
    <xf numFmtId="0" fontId="13" fillId="0" borderId="1" xfId="0" applyFont="1" applyBorder="1" applyAlignment="1">
      <alignment horizontal="left" vertical="top" wrapText="1"/>
    </xf>
    <xf numFmtId="0" fontId="9" fillId="0" borderId="3" xfId="0" applyFont="1" applyBorder="1" applyAlignment="1">
      <alignment horizontal="left" vertical="top" wrapText="1"/>
    </xf>
    <xf numFmtId="0" fontId="9" fillId="0" borderId="14" xfId="0" applyFont="1" applyBorder="1" applyAlignment="1">
      <alignment horizontal="left" vertical="top" wrapText="1"/>
    </xf>
    <xf numFmtId="0" fontId="9" fillId="0" borderId="4" xfId="0" applyFont="1" applyBorder="1" applyAlignment="1">
      <alignment horizontal="left" vertical="top" wrapText="1"/>
    </xf>
    <xf numFmtId="0" fontId="13" fillId="0" borderId="1" xfId="0" applyFont="1" applyBorder="1" applyAlignment="1">
      <alignment horizontal="left" vertical="center" wrapText="1"/>
    </xf>
    <xf numFmtId="0" fontId="13" fillId="0" borderId="14" xfId="0" applyFont="1" applyBorder="1" applyAlignment="1">
      <alignment horizontal="left" vertical="center" wrapText="1"/>
    </xf>
    <xf numFmtId="0" fontId="10" fillId="3" borderId="25"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15" xfId="0" applyFont="1" applyFill="1" applyBorder="1" applyAlignment="1">
      <alignment horizontal="center" vertical="center" wrapText="1"/>
    </xf>
    <xf numFmtId="49" fontId="11" fillId="3" borderId="1" xfId="0" applyNumberFormat="1" applyFont="1" applyFill="1" applyBorder="1" applyAlignment="1">
      <alignment horizontal="center" vertical="center" wrapText="1"/>
    </xf>
    <xf numFmtId="49" fontId="11" fillId="3" borderId="15" xfId="0" applyNumberFormat="1" applyFont="1" applyFill="1" applyBorder="1" applyAlignment="1">
      <alignment horizontal="center" vertical="center" wrapText="1"/>
    </xf>
    <xf numFmtId="0" fontId="26" fillId="10" borderId="39" xfId="0" applyFont="1" applyFill="1" applyBorder="1" applyAlignment="1">
      <alignment horizontal="center" vertical="center" wrapText="1" readingOrder="1"/>
    </xf>
    <xf numFmtId="0" fontId="26" fillId="10" borderId="40" xfId="0" applyFont="1" applyFill="1" applyBorder="1" applyAlignment="1">
      <alignment horizontal="center" vertical="center" wrapText="1" readingOrder="1"/>
    </xf>
    <xf numFmtId="0" fontId="26" fillId="10" borderId="41" xfId="0" applyFont="1" applyFill="1" applyBorder="1" applyAlignment="1">
      <alignment horizontal="center" vertical="center" wrapText="1" readingOrder="1"/>
    </xf>
    <xf numFmtId="0" fontId="25" fillId="5" borderId="39" xfId="0" applyFont="1" applyFill="1" applyBorder="1" applyAlignment="1">
      <alignment horizontal="center" vertical="center" wrapText="1" readingOrder="1"/>
    </xf>
    <xf numFmtId="0" fontId="25" fillId="5" borderId="40" xfId="0" applyFont="1" applyFill="1" applyBorder="1" applyAlignment="1">
      <alignment horizontal="center" vertical="center" wrapText="1" readingOrder="1"/>
    </xf>
    <xf numFmtId="0" fontId="25" fillId="5" borderId="41" xfId="0" applyFont="1" applyFill="1" applyBorder="1" applyAlignment="1">
      <alignment horizontal="center" vertical="center" wrapText="1" readingOrder="1"/>
    </xf>
    <xf numFmtId="0" fontId="26" fillId="9" borderId="39" xfId="0" applyFont="1" applyFill="1" applyBorder="1" applyAlignment="1">
      <alignment horizontal="center" vertical="center" wrapText="1" readingOrder="1"/>
    </xf>
    <xf numFmtId="0" fontId="26" fillId="9" borderId="40" xfId="0" applyFont="1" applyFill="1" applyBorder="1" applyAlignment="1">
      <alignment horizontal="center" vertical="center" wrapText="1" readingOrder="1"/>
    </xf>
    <xf numFmtId="0" fontId="26" fillId="9" borderId="41" xfId="0" applyFont="1" applyFill="1" applyBorder="1" applyAlignment="1">
      <alignment horizontal="center" vertical="center" wrapText="1" readingOrder="1"/>
    </xf>
    <xf numFmtId="0" fontId="25" fillId="0" borderId="39" xfId="0" applyFont="1" applyBorder="1" applyAlignment="1">
      <alignment horizontal="center" vertical="center" wrapText="1" readingOrder="1"/>
    </xf>
    <xf numFmtId="0" fontId="25" fillId="0" borderId="40" xfId="0" applyFont="1" applyBorder="1" applyAlignment="1">
      <alignment horizontal="center" vertical="center" wrapText="1" readingOrder="1"/>
    </xf>
    <xf numFmtId="0" fontId="25" fillId="0" borderId="41" xfId="0" applyFont="1" applyBorder="1" applyAlignment="1">
      <alignment horizontal="center" vertical="center" wrapText="1" readingOrder="1"/>
    </xf>
    <xf numFmtId="0" fontId="26" fillId="7" borderId="39" xfId="0" applyFont="1" applyFill="1" applyBorder="1" applyAlignment="1">
      <alignment horizontal="center" vertical="center" wrapText="1" readingOrder="1"/>
    </xf>
    <xf numFmtId="0" fontId="26" fillId="7" borderId="40" xfId="0" applyFont="1" applyFill="1" applyBorder="1" applyAlignment="1">
      <alignment horizontal="center" vertical="center" wrapText="1" readingOrder="1"/>
    </xf>
    <xf numFmtId="0" fontId="26" fillId="7" borderId="41" xfId="0" applyFont="1" applyFill="1" applyBorder="1" applyAlignment="1">
      <alignment horizontal="center" vertical="center" wrapText="1" readingOrder="1"/>
    </xf>
    <xf numFmtId="0" fontId="26" fillId="8" borderId="39" xfId="0" applyFont="1" applyFill="1" applyBorder="1" applyAlignment="1">
      <alignment horizontal="center" vertical="center" wrapText="1" readingOrder="1"/>
    </xf>
    <xf numFmtId="0" fontId="26" fillId="8" borderId="40" xfId="0" applyFont="1" applyFill="1" applyBorder="1" applyAlignment="1">
      <alignment horizontal="center" vertical="center" wrapText="1" readingOrder="1"/>
    </xf>
    <xf numFmtId="0" fontId="26" fillId="8" borderId="41" xfId="0" applyFont="1" applyFill="1" applyBorder="1" applyAlignment="1">
      <alignment horizontal="center" vertical="center" wrapText="1" readingOrder="1"/>
    </xf>
    <xf numFmtId="0" fontId="21" fillId="6" borderId="30" xfId="0" applyFont="1" applyFill="1" applyBorder="1" applyAlignment="1">
      <alignment horizontal="center" wrapText="1"/>
    </xf>
    <xf numFmtId="0" fontId="21" fillId="6" borderId="31" xfId="0" applyFont="1" applyFill="1" applyBorder="1" applyAlignment="1">
      <alignment horizontal="center" wrapText="1"/>
    </xf>
    <xf numFmtId="0" fontId="21" fillId="6" borderId="32" xfId="0" applyFont="1" applyFill="1" applyBorder="1" applyAlignment="1">
      <alignment horizontal="center" wrapText="1"/>
    </xf>
    <xf numFmtId="0" fontId="21" fillId="6" borderId="33" xfId="0" applyFont="1" applyFill="1" applyBorder="1" applyAlignment="1">
      <alignment horizontal="center" wrapText="1"/>
    </xf>
    <xf numFmtId="0" fontId="21" fillId="6" borderId="34" xfId="0" applyFont="1" applyFill="1" applyBorder="1" applyAlignment="1">
      <alignment horizontal="center" wrapText="1"/>
    </xf>
    <xf numFmtId="0" fontId="21" fillId="6" borderId="35" xfId="0" applyFont="1" applyFill="1" applyBorder="1" applyAlignment="1">
      <alignment horizontal="center" wrapText="1"/>
    </xf>
    <xf numFmtId="0" fontId="22" fillId="0" borderId="36" xfId="0" applyFont="1" applyBorder="1" applyAlignment="1">
      <alignment horizontal="center" vertical="center" wrapText="1" readingOrder="1"/>
    </xf>
    <xf numFmtId="0" fontId="22" fillId="0" borderId="37" xfId="0" applyFont="1" applyBorder="1" applyAlignment="1">
      <alignment horizontal="center" vertical="center" wrapText="1" readingOrder="1"/>
    </xf>
    <xf numFmtId="0" fontId="22" fillId="0" borderId="38" xfId="0" applyFont="1" applyBorder="1" applyAlignment="1">
      <alignment horizontal="center" vertical="center" wrapText="1" readingOrder="1"/>
    </xf>
    <xf numFmtId="0" fontId="22" fillId="0" borderId="39" xfId="0" applyFont="1" applyBorder="1" applyAlignment="1">
      <alignment horizontal="center" vertical="center" textRotation="90" wrapText="1" readingOrder="1"/>
    </xf>
    <xf numFmtId="0" fontId="22" fillId="0" borderId="40" xfId="0" applyFont="1" applyBorder="1" applyAlignment="1">
      <alignment horizontal="center" vertical="center" textRotation="90" wrapText="1" readingOrder="1"/>
    </xf>
    <xf numFmtId="0" fontId="22" fillId="0" borderId="41" xfId="0" applyFont="1" applyBorder="1" applyAlignment="1">
      <alignment horizontal="center" vertical="center" textRotation="90" wrapText="1" readingOrder="1"/>
    </xf>
  </cellXfs>
  <cellStyles count="2">
    <cellStyle name="Normal" xfId="0" builtinId="0"/>
    <cellStyle name="Normální 2" xfId="1" xr:uid="{23EB9D7F-3FD9-4CD1-A9FA-78E6975CC831}"/>
  </cellStyles>
  <dxfs count="3">
    <dxf>
      <fill>
        <patternFill>
          <bgColor rgb="FF92D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971549</xdr:colOff>
      <xdr:row>2</xdr:row>
      <xdr:rowOff>81813</xdr:rowOff>
    </xdr:from>
    <xdr:to>
      <xdr:col>3</xdr:col>
      <xdr:colOff>1741170</xdr:colOff>
      <xdr:row>2</xdr:row>
      <xdr:rowOff>738660</xdr:rowOff>
    </xdr:to>
    <xdr:pic>
      <xdr:nvPicPr>
        <xdr:cNvPr id="2" name="Picture 1">
          <a:extLst>
            <a:ext uri="{FF2B5EF4-FFF2-40B4-BE49-F238E27FC236}">
              <a16:creationId xmlns:a16="http://schemas.microsoft.com/office/drawing/2014/main" id="{1FACE563-5046-4417-AC0B-F7EE5908EF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39149" y="796188"/>
          <a:ext cx="1695451" cy="656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4</xdr:col>
      <xdr:colOff>74456</xdr:colOff>
      <xdr:row>1</xdr:row>
      <xdr:rowOff>4822031</xdr:rowOff>
    </xdr:to>
    <xdr:pic>
      <xdr:nvPicPr>
        <xdr:cNvPr id="3" name="Obrázek 2">
          <a:extLst>
            <a:ext uri="{FF2B5EF4-FFF2-40B4-BE49-F238E27FC236}">
              <a16:creationId xmlns:a16="http://schemas.microsoft.com/office/drawing/2014/main" id="{ECE49631-1611-4101-034D-E63B888FEB67}"/>
            </a:ext>
          </a:extLst>
        </xdr:cNvPr>
        <xdr:cNvPicPr>
          <a:picLocks noChangeAspect="1"/>
        </xdr:cNvPicPr>
      </xdr:nvPicPr>
      <xdr:blipFill>
        <a:blip xmlns:r="http://schemas.openxmlformats.org/officeDocument/2006/relationships" r:embed="rId2"/>
        <a:stretch>
          <a:fillRect/>
        </a:stretch>
      </xdr:blipFill>
      <xdr:spPr>
        <a:xfrm>
          <a:off x="0" y="0"/>
          <a:ext cx="11206800" cy="83820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D22"/>
  <sheetViews>
    <sheetView topLeftCell="A5" zoomScale="80" zoomScaleNormal="80" workbookViewId="0">
      <selection activeCell="H2" sqref="H2"/>
    </sheetView>
  </sheetViews>
  <sheetFormatPr defaultRowHeight="14.5" x14ac:dyDescent="0.35"/>
  <cols>
    <col min="1" max="1" width="43.453125" customWidth="1"/>
    <col min="2" max="2" width="68.54296875" customWidth="1"/>
    <col min="3" max="3" width="13.7265625" customWidth="1"/>
    <col min="4" max="4" width="41.26953125" customWidth="1"/>
  </cols>
  <sheetData>
    <row r="1" spans="1:4" ht="280.89999999999998" customHeight="1" x14ac:dyDescent="0.35"/>
    <row r="2" spans="1:4" ht="409.6" customHeight="1" x14ac:dyDescent="0.35"/>
    <row r="3" spans="1:4" ht="64.5" customHeight="1" x14ac:dyDescent="0.35">
      <c r="A3" s="84" t="s">
        <v>25</v>
      </c>
      <c r="B3" s="85"/>
      <c r="C3" s="86"/>
      <c r="D3" s="87"/>
    </row>
    <row r="4" spans="1:4" ht="18" customHeight="1" x14ac:dyDescent="0.35">
      <c r="A4" s="1"/>
      <c r="B4" s="1"/>
      <c r="C4" s="1"/>
      <c r="D4" s="2"/>
    </row>
    <row r="5" spans="1:4" ht="76.5" customHeight="1" x14ac:dyDescent="0.35">
      <c r="A5" s="88" t="s">
        <v>10</v>
      </c>
      <c r="B5" s="88"/>
      <c r="C5" s="88"/>
      <c r="D5" s="88"/>
    </row>
    <row r="6" spans="1:4" ht="60" customHeight="1" x14ac:dyDescent="0.35">
      <c r="A6" s="89" t="s">
        <v>11</v>
      </c>
      <c r="B6" s="89"/>
      <c r="C6" s="89"/>
      <c r="D6" s="89"/>
    </row>
    <row r="7" spans="1:4" ht="27.75" customHeight="1" x14ac:dyDescent="0.35">
      <c r="A7" s="3"/>
      <c r="B7" s="3"/>
      <c r="C7" s="3"/>
      <c r="D7" s="3"/>
    </row>
    <row r="8" spans="1:4" ht="23.5" x14ac:dyDescent="0.55000000000000004">
      <c r="A8" s="4" t="s">
        <v>12</v>
      </c>
      <c r="B8" s="5" t="s">
        <v>129</v>
      </c>
      <c r="C8" s="4" t="s">
        <v>13</v>
      </c>
      <c r="D8" s="6"/>
    </row>
    <row r="9" spans="1:4" ht="27" customHeight="1" x14ac:dyDescent="0.55000000000000004">
      <c r="A9" s="4" t="s">
        <v>14</v>
      </c>
      <c r="B9" s="5" t="s">
        <v>139</v>
      </c>
      <c r="C9" s="4" t="s">
        <v>15</v>
      </c>
      <c r="D9" s="7">
        <v>45280</v>
      </c>
    </row>
    <row r="10" spans="1:4" ht="51.75" customHeight="1" x14ac:dyDescent="0.55000000000000004">
      <c r="A10" s="4" t="s">
        <v>16</v>
      </c>
      <c r="B10" s="4"/>
      <c r="C10" s="4" t="s">
        <v>17</v>
      </c>
      <c r="D10" s="6">
        <v>1</v>
      </c>
    </row>
    <row r="11" spans="1:4" ht="57" customHeight="1" x14ac:dyDescent="0.55000000000000004">
      <c r="A11" s="90" t="s">
        <v>18</v>
      </c>
      <c r="B11" s="91"/>
      <c r="C11" s="8"/>
      <c r="D11" s="8"/>
    </row>
    <row r="12" spans="1:4" ht="20.25" customHeight="1" x14ac:dyDescent="0.55000000000000004">
      <c r="A12" s="8"/>
      <c r="B12" s="9"/>
      <c r="C12" s="8"/>
      <c r="D12" s="8"/>
    </row>
    <row r="13" spans="1:4" ht="23.5" x14ac:dyDescent="0.35">
      <c r="A13" s="10" t="s">
        <v>19</v>
      </c>
      <c r="B13" s="82" t="s">
        <v>20</v>
      </c>
      <c r="C13" s="83"/>
      <c r="D13" s="10" t="s">
        <v>21</v>
      </c>
    </row>
    <row r="14" spans="1:4" ht="51" customHeight="1" x14ac:dyDescent="0.35">
      <c r="A14" s="11" t="s">
        <v>140</v>
      </c>
      <c r="B14" s="77" t="s">
        <v>131</v>
      </c>
      <c r="C14" s="78"/>
      <c r="D14" s="10"/>
    </row>
    <row r="15" spans="1:4" ht="49.5" customHeight="1" x14ac:dyDescent="0.35">
      <c r="A15" s="11" t="s">
        <v>130</v>
      </c>
      <c r="B15" s="77" t="s">
        <v>131</v>
      </c>
      <c r="C15" s="78"/>
      <c r="D15" s="10"/>
    </row>
    <row r="16" spans="1:4" ht="57.75" customHeight="1" x14ac:dyDescent="0.55000000000000004">
      <c r="A16" s="79" t="s">
        <v>22</v>
      </c>
      <c r="B16" s="80"/>
      <c r="C16" s="3"/>
      <c r="D16" s="3"/>
    </row>
    <row r="17" spans="1:4" ht="18" customHeight="1" x14ac:dyDescent="0.35">
      <c r="A17" s="3"/>
      <c r="B17" s="12"/>
      <c r="C17" s="3"/>
      <c r="D17" s="3"/>
    </row>
    <row r="18" spans="1:4" ht="23.5" x14ac:dyDescent="0.35">
      <c r="A18" s="10" t="s">
        <v>19</v>
      </c>
      <c r="B18" s="81" t="s">
        <v>20</v>
      </c>
      <c r="C18" s="78"/>
      <c r="D18" s="10" t="s">
        <v>21</v>
      </c>
    </row>
    <row r="19" spans="1:4" ht="48.65" customHeight="1" x14ac:dyDescent="0.35">
      <c r="A19" s="11" t="s">
        <v>26</v>
      </c>
      <c r="B19" s="77" t="s">
        <v>27</v>
      </c>
      <c r="C19" s="78"/>
      <c r="D19" s="10"/>
    </row>
    <row r="20" spans="1:4" ht="30.75" customHeight="1" x14ac:dyDescent="0.45">
      <c r="A20" s="75" t="s">
        <v>23</v>
      </c>
      <c r="B20" s="75"/>
      <c r="C20" s="75"/>
      <c r="D20" s="75"/>
    </row>
    <row r="21" spans="1:4" ht="18.5" x14ac:dyDescent="0.45">
      <c r="A21" s="13"/>
      <c r="B21" s="13"/>
      <c r="C21" s="13"/>
      <c r="D21" s="13"/>
    </row>
    <row r="22" spans="1:4" ht="18.5" x14ac:dyDescent="0.45">
      <c r="A22" s="14" t="s">
        <v>25</v>
      </c>
      <c r="B22" s="76" t="s">
        <v>138</v>
      </c>
      <c r="C22" s="76"/>
      <c r="D22" s="13" t="s">
        <v>24</v>
      </c>
    </row>
  </sheetData>
  <mergeCells count="13">
    <mergeCell ref="B13:C13"/>
    <mergeCell ref="A3:B3"/>
    <mergeCell ref="C3:D3"/>
    <mergeCell ref="A5:D5"/>
    <mergeCell ref="A6:D6"/>
    <mergeCell ref="A11:B11"/>
    <mergeCell ref="A20:D20"/>
    <mergeCell ref="B22:C22"/>
    <mergeCell ref="B14:C14"/>
    <mergeCell ref="B15:C15"/>
    <mergeCell ref="A16:B16"/>
    <mergeCell ref="B18:C18"/>
    <mergeCell ref="B19:C19"/>
  </mergeCells>
  <pageMargins left="0.70866141732283472" right="0.70866141732283472" top="0.35433070866141736" bottom="0.35433070866141736"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M43"/>
  <sheetViews>
    <sheetView tabSelected="1" zoomScaleNormal="100" workbookViewId="0">
      <pane ySplit="3" topLeftCell="A4" activePane="bottomLeft" state="frozen"/>
      <selection pane="bottomLeft" sqref="A1:M1"/>
    </sheetView>
  </sheetViews>
  <sheetFormatPr defaultColWidth="9.26953125" defaultRowHeight="14" x14ac:dyDescent="0.3"/>
  <cols>
    <col min="1" max="1" width="6.26953125" style="20" customWidth="1"/>
    <col min="2" max="2" width="19" style="21" customWidth="1"/>
    <col min="3" max="3" width="32.26953125" style="22" customWidth="1"/>
    <col min="4" max="4" width="22.54296875" style="23" customWidth="1"/>
    <col min="5" max="6" width="2.26953125" style="21" customWidth="1"/>
    <col min="7" max="7" width="4" style="21" customWidth="1"/>
    <col min="8" max="8" width="19.7265625" style="22" customWidth="1"/>
    <col min="9" max="9" width="88.81640625" style="22" customWidth="1"/>
    <col min="10" max="11" width="2.26953125" style="21" customWidth="1"/>
    <col min="12" max="12" width="5.54296875" style="21" customWidth="1"/>
    <col min="13" max="13" width="27" style="22" customWidth="1"/>
    <col min="14" max="16384" width="9.26953125" style="15"/>
  </cols>
  <sheetData>
    <row r="1" spans="1:13" ht="25.5" thickBot="1" x14ac:dyDescent="0.35">
      <c r="A1" s="99" t="s">
        <v>159</v>
      </c>
      <c r="B1" s="99"/>
      <c r="C1" s="99"/>
      <c r="D1" s="99"/>
      <c r="E1" s="99"/>
      <c r="F1" s="99"/>
      <c r="G1" s="99"/>
      <c r="H1" s="99"/>
      <c r="I1" s="99"/>
      <c r="J1" s="99"/>
      <c r="K1" s="99"/>
      <c r="L1" s="99"/>
      <c r="M1" s="100"/>
    </row>
    <row r="2" spans="1:13" s="52" customFormat="1" ht="17.25" customHeight="1" x14ac:dyDescent="0.25">
      <c r="A2" s="119" t="s">
        <v>160</v>
      </c>
      <c r="B2" s="121" t="s">
        <v>0</v>
      </c>
      <c r="C2" s="93" t="s">
        <v>1</v>
      </c>
      <c r="D2" s="123" t="s">
        <v>2</v>
      </c>
      <c r="E2" s="92" t="s">
        <v>3</v>
      </c>
      <c r="F2" s="92"/>
      <c r="G2" s="92"/>
      <c r="H2" s="93" t="s">
        <v>4</v>
      </c>
      <c r="I2" s="95" t="s">
        <v>5</v>
      </c>
      <c r="J2" s="105" t="s">
        <v>161</v>
      </c>
      <c r="K2" s="105"/>
      <c r="L2" s="105"/>
      <c r="M2" s="97" t="s">
        <v>6</v>
      </c>
    </row>
    <row r="3" spans="1:13" s="52" customFormat="1" ht="17.25" customHeight="1" thickBot="1" x14ac:dyDescent="0.3">
      <c r="A3" s="120"/>
      <c r="B3" s="122"/>
      <c r="C3" s="94"/>
      <c r="D3" s="124"/>
      <c r="E3" s="58" t="s">
        <v>7</v>
      </c>
      <c r="F3" s="58" t="s">
        <v>8</v>
      </c>
      <c r="G3" s="59" t="s">
        <v>9</v>
      </c>
      <c r="H3" s="94"/>
      <c r="I3" s="96"/>
      <c r="J3" s="60" t="s">
        <v>7</v>
      </c>
      <c r="K3" s="60" t="s">
        <v>8</v>
      </c>
      <c r="L3" s="61" t="s">
        <v>9</v>
      </c>
      <c r="M3" s="98"/>
    </row>
    <row r="4" spans="1:13" ht="42" x14ac:dyDescent="0.3">
      <c r="A4" s="106" t="s">
        <v>132</v>
      </c>
      <c r="B4" s="117" t="s">
        <v>34</v>
      </c>
      <c r="C4" s="24" t="s">
        <v>31</v>
      </c>
      <c r="D4" s="25" t="s">
        <v>56</v>
      </c>
      <c r="E4" s="26">
        <v>1</v>
      </c>
      <c r="F4" s="26">
        <v>3</v>
      </c>
      <c r="G4" s="27">
        <f>E4*F4</f>
        <v>3</v>
      </c>
      <c r="H4" s="28"/>
      <c r="I4" s="28" t="s">
        <v>77</v>
      </c>
      <c r="J4" s="26">
        <v>1</v>
      </c>
      <c r="K4" s="26">
        <v>2</v>
      </c>
      <c r="L4" s="27">
        <f>J4*K4</f>
        <v>2</v>
      </c>
      <c r="M4" s="29"/>
    </row>
    <row r="5" spans="1:13" ht="28" x14ac:dyDescent="0.3">
      <c r="A5" s="107"/>
      <c r="B5" s="118"/>
      <c r="C5" s="30" t="s">
        <v>180</v>
      </c>
      <c r="D5" s="31" t="s">
        <v>60</v>
      </c>
      <c r="E5" s="18">
        <v>2</v>
      </c>
      <c r="F5" s="18">
        <v>2</v>
      </c>
      <c r="G5" s="32">
        <f t="shared" ref="G5:G24" si="0">E5*F5</f>
        <v>4</v>
      </c>
      <c r="H5" s="19"/>
      <c r="I5" s="19" t="s">
        <v>61</v>
      </c>
      <c r="J5" s="18">
        <v>2</v>
      </c>
      <c r="K5" s="18">
        <v>1</v>
      </c>
      <c r="L5" s="32">
        <f t="shared" ref="L5:L24" si="1">J5*K5</f>
        <v>2</v>
      </c>
      <c r="M5" s="33"/>
    </row>
    <row r="6" spans="1:13" ht="72" customHeight="1" x14ac:dyDescent="0.3">
      <c r="A6" s="107"/>
      <c r="B6" s="30" t="s">
        <v>57</v>
      </c>
      <c r="C6" s="30" t="s">
        <v>141</v>
      </c>
      <c r="D6" s="31" t="s">
        <v>142</v>
      </c>
      <c r="E6" s="18">
        <v>3</v>
      </c>
      <c r="F6" s="18">
        <v>2</v>
      </c>
      <c r="G6" s="32">
        <f t="shared" ref="G6" si="2">E6*F6</f>
        <v>6</v>
      </c>
      <c r="H6" s="19"/>
      <c r="I6" s="19" t="s">
        <v>162</v>
      </c>
      <c r="J6" s="18">
        <v>2</v>
      </c>
      <c r="K6" s="18">
        <v>2</v>
      </c>
      <c r="L6" s="32">
        <f t="shared" si="1"/>
        <v>4</v>
      </c>
      <c r="M6" s="33" t="s">
        <v>143</v>
      </c>
    </row>
    <row r="7" spans="1:13" ht="45.75" customHeight="1" x14ac:dyDescent="0.3">
      <c r="A7" s="107"/>
      <c r="B7" s="30" t="s">
        <v>30</v>
      </c>
      <c r="C7" s="30" t="s">
        <v>144</v>
      </c>
      <c r="D7" s="31" t="s">
        <v>145</v>
      </c>
      <c r="E7" s="18">
        <v>4</v>
      </c>
      <c r="F7" s="18">
        <v>2</v>
      </c>
      <c r="G7" s="32">
        <f t="shared" si="0"/>
        <v>8</v>
      </c>
      <c r="H7" s="19" t="s">
        <v>181</v>
      </c>
      <c r="I7" s="19" t="s">
        <v>146</v>
      </c>
      <c r="J7" s="18">
        <v>4</v>
      </c>
      <c r="K7" s="18">
        <v>1</v>
      </c>
      <c r="L7" s="32">
        <f t="shared" si="1"/>
        <v>4</v>
      </c>
      <c r="M7" s="33" t="s">
        <v>147</v>
      </c>
    </row>
    <row r="8" spans="1:13" ht="70" x14ac:dyDescent="0.3">
      <c r="A8" s="108"/>
      <c r="B8" s="34" t="s">
        <v>30</v>
      </c>
      <c r="C8" s="30" t="s">
        <v>32</v>
      </c>
      <c r="D8" s="30" t="s">
        <v>58</v>
      </c>
      <c r="E8" s="18">
        <v>2</v>
      </c>
      <c r="F8" s="18">
        <v>3</v>
      </c>
      <c r="G8" s="32">
        <f t="shared" si="0"/>
        <v>6</v>
      </c>
      <c r="H8" s="19" t="s">
        <v>76</v>
      </c>
      <c r="I8" s="19" t="s">
        <v>118</v>
      </c>
      <c r="J8" s="18">
        <v>2</v>
      </c>
      <c r="K8" s="18">
        <v>2</v>
      </c>
      <c r="L8" s="32">
        <f t="shared" si="1"/>
        <v>4</v>
      </c>
      <c r="M8" s="33"/>
    </row>
    <row r="9" spans="1:13" ht="87.75" customHeight="1" x14ac:dyDescent="0.3">
      <c r="A9" s="108"/>
      <c r="B9" s="34" t="s">
        <v>59</v>
      </c>
      <c r="C9" s="30" t="s">
        <v>33</v>
      </c>
      <c r="D9" s="30" t="s">
        <v>62</v>
      </c>
      <c r="E9" s="18">
        <v>3</v>
      </c>
      <c r="F9" s="18">
        <v>2</v>
      </c>
      <c r="G9" s="32">
        <f t="shared" si="0"/>
        <v>6</v>
      </c>
      <c r="H9" s="19" t="s">
        <v>182</v>
      </c>
      <c r="I9" s="19" t="s">
        <v>163</v>
      </c>
      <c r="J9" s="18">
        <v>2</v>
      </c>
      <c r="K9" s="18">
        <v>2</v>
      </c>
      <c r="L9" s="32">
        <f t="shared" si="1"/>
        <v>4</v>
      </c>
      <c r="M9" s="33" t="s">
        <v>148</v>
      </c>
    </row>
    <row r="10" spans="1:13" ht="98" x14ac:dyDescent="0.3">
      <c r="A10" s="108"/>
      <c r="B10" s="34" t="s">
        <v>63</v>
      </c>
      <c r="C10" s="30" t="s">
        <v>92</v>
      </c>
      <c r="D10" s="30" t="s">
        <v>188</v>
      </c>
      <c r="E10" s="18">
        <v>3</v>
      </c>
      <c r="F10" s="18">
        <v>3</v>
      </c>
      <c r="G10" s="32">
        <f t="shared" si="0"/>
        <v>9</v>
      </c>
      <c r="H10" s="19"/>
      <c r="I10" s="19" t="s">
        <v>187</v>
      </c>
      <c r="J10" s="18">
        <v>2</v>
      </c>
      <c r="K10" s="18">
        <v>2</v>
      </c>
      <c r="L10" s="32">
        <f t="shared" si="1"/>
        <v>4</v>
      </c>
      <c r="M10" s="33" t="s">
        <v>148</v>
      </c>
    </row>
    <row r="11" spans="1:13" ht="70" x14ac:dyDescent="0.3">
      <c r="A11" s="108"/>
      <c r="B11" s="34" t="s">
        <v>30</v>
      </c>
      <c r="C11" s="30" t="s">
        <v>64</v>
      </c>
      <c r="D11" s="30" t="s">
        <v>65</v>
      </c>
      <c r="E11" s="18">
        <v>3</v>
      </c>
      <c r="F11" s="18">
        <v>3</v>
      </c>
      <c r="G11" s="32">
        <f t="shared" si="0"/>
        <v>9</v>
      </c>
      <c r="H11" s="19"/>
      <c r="I11" s="19" t="s">
        <v>149</v>
      </c>
      <c r="J11" s="18">
        <v>3</v>
      </c>
      <c r="K11" s="18">
        <v>2</v>
      </c>
      <c r="L11" s="32">
        <f t="shared" si="1"/>
        <v>6</v>
      </c>
      <c r="M11" s="33"/>
    </row>
    <row r="12" spans="1:13" ht="59.25" customHeight="1" x14ac:dyDescent="0.3">
      <c r="A12" s="108"/>
      <c r="B12" s="34" t="s">
        <v>30</v>
      </c>
      <c r="C12" s="30" t="s">
        <v>67</v>
      </c>
      <c r="D12" s="30" t="s">
        <v>66</v>
      </c>
      <c r="E12" s="18">
        <v>3</v>
      </c>
      <c r="F12" s="18">
        <v>3</v>
      </c>
      <c r="G12" s="32">
        <f t="shared" si="0"/>
        <v>9</v>
      </c>
      <c r="H12" s="19"/>
      <c r="I12" s="19" t="s">
        <v>179</v>
      </c>
      <c r="J12" s="18">
        <v>2</v>
      </c>
      <c r="K12" s="18">
        <v>2</v>
      </c>
      <c r="L12" s="32">
        <f t="shared" si="1"/>
        <v>4</v>
      </c>
      <c r="M12" s="33"/>
    </row>
    <row r="13" spans="1:13" ht="100.5" customHeight="1" x14ac:dyDescent="0.3">
      <c r="A13" s="108"/>
      <c r="B13" s="34" t="s">
        <v>30</v>
      </c>
      <c r="C13" s="30" t="s">
        <v>150</v>
      </c>
      <c r="D13" s="30" t="s">
        <v>68</v>
      </c>
      <c r="E13" s="18">
        <v>3</v>
      </c>
      <c r="F13" s="18">
        <v>2</v>
      </c>
      <c r="G13" s="32">
        <f t="shared" si="0"/>
        <v>6</v>
      </c>
      <c r="H13" s="19"/>
      <c r="I13" s="19" t="s">
        <v>119</v>
      </c>
      <c r="J13" s="18">
        <v>2</v>
      </c>
      <c r="K13" s="18">
        <v>2</v>
      </c>
      <c r="L13" s="32">
        <f t="shared" si="1"/>
        <v>4</v>
      </c>
      <c r="M13" s="33"/>
    </row>
    <row r="14" spans="1:13" ht="98" x14ac:dyDescent="0.3">
      <c r="A14" s="108"/>
      <c r="B14" s="34" t="s">
        <v>35</v>
      </c>
      <c r="C14" s="30" t="s">
        <v>97</v>
      </c>
      <c r="D14" s="30" t="s">
        <v>80</v>
      </c>
      <c r="E14" s="18">
        <v>3</v>
      </c>
      <c r="F14" s="18">
        <v>3</v>
      </c>
      <c r="G14" s="32">
        <f t="shared" si="0"/>
        <v>9</v>
      </c>
      <c r="H14" s="19"/>
      <c r="I14" s="19" t="s">
        <v>120</v>
      </c>
      <c r="J14" s="18">
        <v>2</v>
      </c>
      <c r="K14" s="18">
        <v>2</v>
      </c>
      <c r="L14" s="32">
        <f t="shared" si="1"/>
        <v>4</v>
      </c>
      <c r="M14" s="33"/>
    </row>
    <row r="15" spans="1:13" ht="86.25" customHeight="1" x14ac:dyDescent="0.3">
      <c r="A15" s="108"/>
      <c r="B15" s="34" t="s">
        <v>35</v>
      </c>
      <c r="C15" s="30" t="s">
        <v>39</v>
      </c>
      <c r="D15" s="30" t="s">
        <v>80</v>
      </c>
      <c r="E15" s="18">
        <v>3</v>
      </c>
      <c r="F15" s="18">
        <v>3</v>
      </c>
      <c r="G15" s="32">
        <f t="shared" ref="G15" si="3">E15*F15</f>
        <v>9</v>
      </c>
      <c r="H15" s="19"/>
      <c r="I15" s="19" t="s">
        <v>121</v>
      </c>
      <c r="J15" s="18">
        <v>2</v>
      </c>
      <c r="K15" s="18">
        <v>2</v>
      </c>
      <c r="L15" s="32">
        <f t="shared" si="1"/>
        <v>4</v>
      </c>
      <c r="M15" s="33"/>
    </row>
    <row r="16" spans="1:13" ht="88.5" customHeight="1" x14ac:dyDescent="0.3">
      <c r="A16" s="108"/>
      <c r="B16" s="34" t="s">
        <v>73</v>
      </c>
      <c r="C16" s="30" t="s">
        <v>72</v>
      </c>
      <c r="D16" s="30" t="s">
        <v>75</v>
      </c>
      <c r="E16" s="18">
        <v>3</v>
      </c>
      <c r="F16" s="18">
        <v>2</v>
      </c>
      <c r="G16" s="32">
        <f t="shared" si="0"/>
        <v>6</v>
      </c>
      <c r="H16" s="19"/>
      <c r="I16" s="19" t="s">
        <v>78</v>
      </c>
      <c r="J16" s="18">
        <v>2</v>
      </c>
      <c r="K16" s="18">
        <v>2</v>
      </c>
      <c r="L16" s="32">
        <f t="shared" si="1"/>
        <v>4</v>
      </c>
      <c r="M16" s="33" t="s">
        <v>74</v>
      </c>
    </row>
    <row r="17" spans="1:13" ht="86.25" customHeight="1" x14ac:dyDescent="0.3">
      <c r="A17" s="108"/>
      <c r="B17" s="34" t="s">
        <v>36</v>
      </c>
      <c r="C17" s="30" t="s">
        <v>55</v>
      </c>
      <c r="D17" s="30" t="s">
        <v>79</v>
      </c>
      <c r="E17" s="18">
        <v>3</v>
      </c>
      <c r="F17" s="18">
        <v>2</v>
      </c>
      <c r="G17" s="32">
        <f t="shared" si="0"/>
        <v>6</v>
      </c>
      <c r="H17" s="19"/>
      <c r="I17" s="19" t="s">
        <v>178</v>
      </c>
      <c r="J17" s="18">
        <v>2</v>
      </c>
      <c r="K17" s="18">
        <v>1</v>
      </c>
      <c r="L17" s="32">
        <f t="shared" si="1"/>
        <v>2</v>
      </c>
      <c r="M17" s="33"/>
    </row>
    <row r="18" spans="1:13" ht="168" x14ac:dyDescent="0.3">
      <c r="A18" s="108"/>
      <c r="B18" s="34" t="s">
        <v>71</v>
      </c>
      <c r="C18" s="36" t="s">
        <v>70</v>
      </c>
      <c r="D18" s="30" t="s">
        <v>69</v>
      </c>
      <c r="E18" s="18">
        <v>4</v>
      </c>
      <c r="F18" s="18">
        <v>3</v>
      </c>
      <c r="G18" s="45">
        <f t="shared" ref="G18:G19" si="4">E18*F18</f>
        <v>12</v>
      </c>
      <c r="H18" s="19"/>
      <c r="I18" s="19" t="s">
        <v>151</v>
      </c>
      <c r="J18" s="18">
        <v>3</v>
      </c>
      <c r="K18" s="18">
        <v>2</v>
      </c>
      <c r="L18" s="45">
        <f t="shared" si="1"/>
        <v>6</v>
      </c>
      <c r="M18" s="40" t="s">
        <v>106</v>
      </c>
    </row>
    <row r="19" spans="1:13" ht="84" x14ac:dyDescent="0.3">
      <c r="A19" s="108"/>
      <c r="B19" s="57" t="s">
        <v>185</v>
      </c>
      <c r="C19" s="34" t="s">
        <v>164</v>
      </c>
      <c r="D19" s="34" t="s">
        <v>165</v>
      </c>
      <c r="E19" s="45">
        <v>2</v>
      </c>
      <c r="F19" s="45">
        <v>3</v>
      </c>
      <c r="G19" s="45">
        <f t="shared" si="4"/>
        <v>6</v>
      </c>
      <c r="H19" s="55" t="s">
        <v>186</v>
      </c>
      <c r="I19" s="55" t="s">
        <v>184</v>
      </c>
      <c r="J19" s="45">
        <v>2</v>
      </c>
      <c r="K19" s="45">
        <v>2</v>
      </c>
      <c r="L19" s="45">
        <f t="shared" ref="L19" si="5">J19*K19</f>
        <v>4</v>
      </c>
      <c r="M19" s="33"/>
    </row>
    <row r="20" spans="1:13" ht="114.75" customHeight="1" x14ac:dyDescent="0.3">
      <c r="A20" s="108"/>
      <c r="B20" s="34" t="s">
        <v>41</v>
      </c>
      <c r="C20" s="30" t="s">
        <v>81</v>
      </c>
      <c r="D20" s="43" t="s">
        <v>82</v>
      </c>
      <c r="E20" s="47">
        <v>3</v>
      </c>
      <c r="F20" s="47">
        <v>3</v>
      </c>
      <c r="G20" s="32">
        <f t="shared" si="0"/>
        <v>9</v>
      </c>
      <c r="H20" s="46" t="s">
        <v>83</v>
      </c>
      <c r="I20" s="46" t="s">
        <v>183</v>
      </c>
      <c r="J20" s="47">
        <v>2</v>
      </c>
      <c r="K20" s="47">
        <v>2</v>
      </c>
      <c r="L20" s="32">
        <f t="shared" si="1"/>
        <v>4</v>
      </c>
      <c r="M20" s="48" t="s">
        <v>190</v>
      </c>
    </row>
    <row r="21" spans="1:13" ht="242.25" customHeight="1" x14ac:dyDescent="0.3">
      <c r="A21" s="108"/>
      <c r="B21" s="34" t="s">
        <v>37</v>
      </c>
      <c r="C21" s="30" t="s">
        <v>85</v>
      </c>
      <c r="D21" s="30" t="s">
        <v>84</v>
      </c>
      <c r="E21" s="18">
        <v>3</v>
      </c>
      <c r="F21" s="18">
        <v>3</v>
      </c>
      <c r="G21" s="32">
        <f t="shared" si="0"/>
        <v>9</v>
      </c>
      <c r="H21" s="19"/>
      <c r="I21" s="19" t="s">
        <v>166</v>
      </c>
      <c r="J21" s="18">
        <v>2</v>
      </c>
      <c r="K21" s="18">
        <v>2</v>
      </c>
      <c r="L21" s="32">
        <f t="shared" si="1"/>
        <v>4</v>
      </c>
      <c r="M21" s="33" t="s">
        <v>86</v>
      </c>
    </row>
    <row r="22" spans="1:13" ht="45" customHeight="1" x14ac:dyDescent="0.3">
      <c r="A22" s="109"/>
      <c r="B22" s="35" t="s">
        <v>167</v>
      </c>
      <c r="C22" s="35" t="s">
        <v>168</v>
      </c>
      <c r="D22" s="34" t="s">
        <v>84</v>
      </c>
      <c r="E22" s="45">
        <v>3</v>
      </c>
      <c r="F22" s="45">
        <v>3</v>
      </c>
      <c r="G22" s="32">
        <f t="shared" ref="G22" si="6">E22*F22</f>
        <v>9</v>
      </c>
      <c r="H22" s="57"/>
      <c r="I22" s="57" t="s">
        <v>169</v>
      </c>
      <c r="J22" s="45">
        <v>2</v>
      </c>
      <c r="K22" s="45">
        <v>2</v>
      </c>
      <c r="L22" s="32">
        <f t="shared" ref="L22" si="7">J22*K22</f>
        <v>4</v>
      </c>
      <c r="M22" s="40"/>
    </row>
    <row r="23" spans="1:13" ht="70" x14ac:dyDescent="0.3">
      <c r="A23" s="109"/>
      <c r="B23" s="35" t="s">
        <v>38</v>
      </c>
      <c r="C23" s="36" t="s">
        <v>40</v>
      </c>
      <c r="D23" s="37" t="s">
        <v>172</v>
      </c>
      <c r="E23" s="38">
        <v>3</v>
      </c>
      <c r="F23" s="38">
        <v>3</v>
      </c>
      <c r="G23" s="32">
        <f t="shared" si="0"/>
        <v>9</v>
      </c>
      <c r="H23" s="39"/>
      <c r="I23" s="39" t="s">
        <v>158</v>
      </c>
      <c r="J23" s="38">
        <v>2</v>
      </c>
      <c r="K23" s="38">
        <v>2</v>
      </c>
      <c r="L23" s="32">
        <f t="shared" si="1"/>
        <v>4</v>
      </c>
      <c r="M23" s="40"/>
    </row>
    <row r="24" spans="1:13" ht="42" x14ac:dyDescent="0.3">
      <c r="A24" s="109"/>
      <c r="B24" s="34" t="s">
        <v>30</v>
      </c>
      <c r="C24" s="30" t="s">
        <v>43</v>
      </c>
      <c r="D24" s="37" t="s">
        <v>91</v>
      </c>
      <c r="E24" s="38">
        <v>2</v>
      </c>
      <c r="F24" s="38">
        <v>2</v>
      </c>
      <c r="G24" s="32">
        <f t="shared" si="0"/>
        <v>4</v>
      </c>
      <c r="H24" s="39"/>
      <c r="I24" s="39" t="s">
        <v>93</v>
      </c>
      <c r="J24" s="38">
        <v>2</v>
      </c>
      <c r="K24" s="38">
        <v>1</v>
      </c>
      <c r="L24" s="32">
        <f t="shared" si="1"/>
        <v>2</v>
      </c>
      <c r="M24" s="40"/>
    </row>
    <row r="25" spans="1:13" ht="42" x14ac:dyDescent="0.3">
      <c r="A25" s="109"/>
      <c r="B25" s="34" t="s">
        <v>50</v>
      </c>
      <c r="C25" s="30" t="s">
        <v>89</v>
      </c>
      <c r="D25" s="31" t="s">
        <v>90</v>
      </c>
      <c r="E25" s="18">
        <v>3</v>
      </c>
      <c r="F25" s="18">
        <v>2</v>
      </c>
      <c r="G25" s="45">
        <f t="shared" ref="G25" si="8">E25*F25</f>
        <v>6</v>
      </c>
      <c r="H25" s="19"/>
      <c r="I25" s="19" t="s">
        <v>101</v>
      </c>
      <c r="J25" s="18">
        <v>3</v>
      </c>
      <c r="K25" s="18">
        <v>1</v>
      </c>
      <c r="L25" s="45">
        <f t="shared" ref="L25" si="9">J25*K25</f>
        <v>3</v>
      </c>
      <c r="M25" s="40"/>
    </row>
    <row r="26" spans="1:13" ht="148.5" customHeight="1" thickBot="1" x14ac:dyDescent="0.35">
      <c r="A26" s="110"/>
      <c r="B26" s="62" t="s">
        <v>30</v>
      </c>
      <c r="C26" s="43" t="s">
        <v>88</v>
      </c>
      <c r="D26" s="63" t="s">
        <v>87</v>
      </c>
      <c r="E26" s="64">
        <v>4</v>
      </c>
      <c r="F26" s="64">
        <v>2</v>
      </c>
      <c r="G26" s="32">
        <f>E26*F26</f>
        <v>8</v>
      </c>
      <c r="H26" s="65"/>
      <c r="I26" s="65" t="s">
        <v>189</v>
      </c>
      <c r="J26" s="64">
        <v>2</v>
      </c>
      <c r="K26" s="64">
        <v>2</v>
      </c>
      <c r="L26" s="32">
        <f>J26*K26</f>
        <v>4</v>
      </c>
      <c r="M26" s="42"/>
    </row>
    <row r="27" spans="1:13" ht="74.25" customHeight="1" x14ac:dyDescent="0.3">
      <c r="A27" s="106" t="s">
        <v>29</v>
      </c>
      <c r="B27" s="113" t="s">
        <v>44</v>
      </c>
      <c r="C27" s="24" t="s">
        <v>89</v>
      </c>
      <c r="D27" s="25" t="s">
        <v>75</v>
      </c>
      <c r="E27" s="26">
        <v>3</v>
      </c>
      <c r="F27" s="26">
        <v>3</v>
      </c>
      <c r="G27" s="27">
        <f>E27*F27</f>
        <v>9</v>
      </c>
      <c r="H27" s="28"/>
      <c r="I27" s="28" t="s">
        <v>195</v>
      </c>
      <c r="J27" s="26">
        <v>2</v>
      </c>
      <c r="K27" s="26">
        <v>2</v>
      </c>
      <c r="L27" s="27">
        <f>J27*K27</f>
        <v>4</v>
      </c>
      <c r="M27" s="29"/>
    </row>
    <row r="28" spans="1:13" ht="73.5" customHeight="1" x14ac:dyDescent="0.3">
      <c r="A28" s="111"/>
      <c r="B28" s="114"/>
      <c r="C28" s="43" t="s">
        <v>98</v>
      </c>
      <c r="D28" s="44" t="s">
        <v>116</v>
      </c>
      <c r="E28" s="18">
        <v>3</v>
      </c>
      <c r="F28" s="18">
        <v>3</v>
      </c>
      <c r="G28" s="45">
        <f t="shared" ref="G28:G43" si="10">E28*F28</f>
        <v>9</v>
      </c>
      <c r="H28" s="46"/>
      <c r="I28" s="46" t="s">
        <v>196</v>
      </c>
      <c r="J28" s="18">
        <v>2</v>
      </c>
      <c r="K28" s="18">
        <v>2</v>
      </c>
      <c r="L28" s="45">
        <f t="shared" ref="L28:L43" si="11">J28*K28</f>
        <v>4</v>
      </c>
      <c r="M28" s="48"/>
    </row>
    <row r="29" spans="1:13" ht="112" x14ac:dyDescent="0.3">
      <c r="A29" s="111"/>
      <c r="B29" s="114"/>
      <c r="C29" s="43" t="s">
        <v>112</v>
      </c>
      <c r="D29" s="44" t="s">
        <v>117</v>
      </c>
      <c r="E29" s="18">
        <v>4</v>
      </c>
      <c r="F29" s="18">
        <v>3</v>
      </c>
      <c r="G29" s="45">
        <f t="shared" si="10"/>
        <v>12</v>
      </c>
      <c r="H29" s="46"/>
      <c r="I29" s="46" t="s">
        <v>157</v>
      </c>
      <c r="J29" s="18">
        <v>3</v>
      </c>
      <c r="K29" s="18">
        <v>2</v>
      </c>
      <c r="L29" s="45">
        <f t="shared" si="11"/>
        <v>6</v>
      </c>
      <c r="M29" s="48" t="s">
        <v>114</v>
      </c>
    </row>
    <row r="30" spans="1:13" ht="141.75" customHeight="1" x14ac:dyDescent="0.3">
      <c r="A30" s="111"/>
      <c r="B30" s="115"/>
      <c r="C30" s="43" t="s">
        <v>113</v>
      </c>
      <c r="D30" s="44"/>
      <c r="E30" s="47">
        <v>3</v>
      </c>
      <c r="F30" s="47">
        <v>3</v>
      </c>
      <c r="G30" s="32">
        <f t="shared" si="10"/>
        <v>9</v>
      </c>
      <c r="H30" s="46"/>
      <c r="I30" s="46" t="s">
        <v>173</v>
      </c>
      <c r="J30" s="47">
        <v>3</v>
      </c>
      <c r="K30" s="47">
        <v>2</v>
      </c>
      <c r="L30" s="32">
        <f t="shared" si="11"/>
        <v>6</v>
      </c>
      <c r="M30" s="53" t="s">
        <v>134</v>
      </c>
    </row>
    <row r="31" spans="1:13" ht="43.5" customHeight="1" x14ac:dyDescent="0.3">
      <c r="A31" s="111"/>
      <c r="B31" s="30" t="s">
        <v>45</v>
      </c>
      <c r="C31" s="43" t="s">
        <v>99</v>
      </c>
      <c r="D31" s="44" t="s">
        <v>123</v>
      </c>
      <c r="E31" s="47">
        <v>2</v>
      </c>
      <c r="F31" s="47">
        <v>3</v>
      </c>
      <c r="G31" s="32">
        <f t="shared" si="10"/>
        <v>6</v>
      </c>
      <c r="H31" s="46" t="s">
        <v>122</v>
      </c>
      <c r="I31" s="54" t="s">
        <v>115</v>
      </c>
      <c r="J31" s="47">
        <v>2</v>
      </c>
      <c r="K31" s="47">
        <v>2</v>
      </c>
      <c r="L31" s="32">
        <f t="shared" si="11"/>
        <v>4</v>
      </c>
      <c r="M31" s="48" t="s">
        <v>193</v>
      </c>
    </row>
    <row r="32" spans="1:13" ht="73.5" customHeight="1" x14ac:dyDescent="0.3">
      <c r="A32" s="111"/>
      <c r="B32" s="30" t="s">
        <v>46</v>
      </c>
      <c r="C32" s="43" t="s">
        <v>108</v>
      </c>
      <c r="D32" s="44" t="s">
        <v>90</v>
      </c>
      <c r="E32" s="47">
        <v>3</v>
      </c>
      <c r="F32" s="47">
        <v>3</v>
      </c>
      <c r="G32" s="32">
        <f t="shared" si="10"/>
        <v>9</v>
      </c>
      <c r="H32" s="46"/>
      <c r="I32" s="46" t="s">
        <v>170</v>
      </c>
      <c r="J32" s="47">
        <v>2</v>
      </c>
      <c r="K32" s="47">
        <v>2</v>
      </c>
      <c r="L32" s="32">
        <f t="shared" si="11"/>
        <v>4</v>
      </c>
      <c r="M32" s="48" t="s">
        <v>107</v>
      </c>
    </row>
    <row r="33" spans="1:13" ht="140" x14ac:dyDescent="0.3">
      <c r="A33" s="111"/>
      <c r="B33" s="116" t="s">
        <v>47</v>
      </c>
      <c r="C33" s="43" t="s">
        <v>103</v>
      </c>
      <c r="D33" s="44" t="s">
        <v>152</v>
      </c>
      <c r="E33" s="47">
        <v>3</v>
      </c>
      <c r="F33" s="47">
        <v>3</v>
      </c>
      <c r="G33" s="32">
        <f t="shared" si="10"/>
        <v>9</v>
      </c>
      <c r="H33" s="46"/>
      <c r="I33" s="46" t="s">
        <v>156</v>
      </c>
      <c r="J33" s="47">
        <v>2</v>
      </c>
      <c r="K33" s="47">
        <v>2</v>
      </c>
      <c r="L33" s="32">
        <f t="shared" si="11"/>
        <v>4</v>
      </c>
      <c r="M33" s="48" t="s">
        <v>194</v>
      </c>
    </row>
    <row r="34" spans="1:13" ht="101.25" customHeight="1" x14ac:dyDescent="0.3">
      <c r="A34" s="111"/>
      <c r="B34" s="115"/>
      <c r="C34" s="43" t="s">
        <v>104</v>
      </c>
      <c r="D34" s="44" t="s">
        <v>69</v>
      </c>
      <c r="E34" s="47">
        <v>4</v>
      </c>
      <c r="F34" s="47">
        <v>3</v>
      </c>
      <c r="G34" s="32">
        <f t="shared" si="10"/>
        <v>12</v>
      </c>
      <c r="H34" s="46"/>
      <c r="I34" s="46" t="s">
        <v>153</v>
      </c>
      <c r="J34" s="47">
        <v>3</v>
      </c>
      <c r="K34" s="47">
        <v>2</v>
      </c>
      <c r="L34" s="32">
        <f t="shared" si="11"/>
        <v>6</v>
      </c>
      <c r="M34" s="48"/>
    </row>
    <row r="35" spans="1:13" ht="210" x14ac:dyDescent="0.3">
      <c r="A35" s="111"/>
      <c r="B35" s="30" t="s">
        <v>48</v>
      </c>
      <c r="C35" s="43" t="s">
        <v>105</v>
      </c>
      <c r="D35" s="30" t="s">
        <v>84</v>
      </c>
      <c r="E35" s="18">
        <v>3</v>
      </c>
      <c r="F35" s="18">
        <v>3</v>
      </c>
      <c r="G35" s="32">
        <f>E35*F35</f>
        <v>9</v>
      </c>
      <c r="H35" s="19"/>
      <c r="I35" s="55" t="s">
        <v>135</v>
      </c>
      <c r="J35" s="47">
        <v>3</v>
      </c>
      <c r="K35" s="47">
        <v>2</v>
      </c>
      <c r="L35" s="32">
        <f t="shared" si="11"/>
        <v>6</v>
      </c>
      <c r="M35" s="56" t="s">
        <v>136</v>
      </c>
    </row>
    <row r="36" spans="1:13" ht="126.5" thickBot="1" x14ac:dyDescent="0.35">
      <c r="A36" s="112"/>
      <c r="B36" s="49" t="s">
        <v>28</v>
      </c>
      <c r="C36" s="49" t="s">
        <v>174</v>
      </c>
      <c r="D36" s="41" t="s">
        <v>124</v>
      </c>
      <c r="E36" s="16">
        <v>3</v>
      </c>
      <c r="F36" s="16">
        <v>2</v>
      </c>
      <c r="G36" s="50">
        <f t="shared" si="10"/>
        <v>6</v>
      </c>
      <c r="H36" s="17" t="s">
        <v>191</v>
      </c>
      <c r="I36" s="17" t="s">
        <v>192</v>
      </c>
      <c r="J36" s="16">
        <v>3</v>
      </c>
      <c r="K36" s="16">
        <v>1</v>
      </c>
      <c r="L36" s="50">
        <f t="shared" si="11"/>
        <v>3</v>
      </c>
      <c r="M36" s="42"/>
    </row>
    <row r="37" spans="1:13" ht="102" customHeight="1" x14ac:dyDescent="0.3">
      <c r="A37" s="101" t="s">
        <v>133</v>
      </c>
      <c r="B37" s="113" t="s">
        <v>49</v>
      </c>
      <c r="C37" s="43" t="s">
        <v>52</v>
      </c>
      <c r="D37" s="44" t="s">
        <v>125</v>
      </c>
      <c r="E37" s="47">
        <v>3</v>
      </c>
      <c r="F37" s="47">
        <v>3</v>
      </c>
      <c r="G37" s="32">
        <f t="shared" si="10"/>
        <v>9</v>
      </c>
      <c r="H37" s="46"/>
      <c r="I37" s="46" t="s">
        <v>175</v>
      </c>
      <c r="J37" s="47">
        <v>3</v>
      </c>
      <c r="K37" s="47">
        <v>2</v>
      </c>
      <c r="L37" s="32">
        <f t="shared" si="11"/>
        <v>6</v>
      </c>
      <c r="M37" s="48" t="s">
        <v>109</v>
      </c>
    </row>
    <row r="38" spans="1:13" ht="112" x14ac:dyDescent="0.3">
      <c r="A38" s="101"/>
      <c r="B38" s="115"/>
      <c r="C38" s="43" t="s">
        <v>110</v>
      </c>
      <c r="D38" s="44" t="s">
        <v>90</v>
      </c>
      <c r="E38" s="47">
        <v>3</v>
      </c>
      <c r="F38" s="47">
        <v>3</v>
      </c>
      <c r="G38" s="32">
        <f t="shared" si="10"/>
        <v>9</v>
      </c>
      <c r="H38" s="46"/>
      <c r="I38" s="46" t="s">
        <v>177</v>
      </c>
      <c r="J38" s="47">
        <v>2</v>
      </c>
      <c r="K38" s="47">
        <v>2</v>
      </c>
      <c r="L38" s="32">
        <f t="shared" si="11"/>
        <v>4</v>
      </c>
      <c r="M38" s="48"/>
    </row>
    <row r="39" spans="1:13" ht="114" customHeight="1" x14ac:dyDescent="0.3">
      <c r="A39" s="102"/>
      <c r="B39" s="30" t="s">
        <v>53</v>
      </c>
      <c r="C39" s="30" t="s">
        <v>137</v>
      </c>
      <c r="D39" s="44" t="s">
        <v>125</v>
      </c>
      <c r="E39" s="18">
        <v>4</v>
      </c>
      <c r="F39" s="18">
        <v>3</v>
      </c>
      <c r="G39" s="32">
        <f t="shared" si="10"/>
        <v>12</v>
      </c>
      <c r="H39" s="19"/>
      <c r="I39" s="19" t="s">
        <v>154</v>
      </c>
      <c r="J39" s="18">
        <v>4</v>
      </c>
      <c r="K39" s="18">
        <v>2</v>
      </c>
      <c r="L39" s="32">
        <f t="shared" si="11"/>
        <v>8</v>
      </c>
      <c r="M39" s="33" t="s">
        <v>111</v>
      </c>
    </row>
    <row r="40" spans="1:13" ht="112" x14ac:dyDescent="0.3">
      <c r="A40" s="103"/>
      <c r="B40" s="34" t="s">
        <v>54</v>
      </c>
      <c r="C40" s="30" t="s">
        <v>126</v>
      </c>
      <c r="D40" s="30" t="s">
        <v>125</v>
      </c>
      <c r="E40" s="18">
        <v>3</v>
      </c>
      <c r="F40" s="18">
        <v>3</v>
      </c>
      <c r="G40" s="32">
        <f t="shared" si="10"/>
        <v>9</v>
      </c>
      <c r="H40" s="19"/>
      <c r="I40" s="19" t="s">
        <v>128</v>
      </c>
      <c r="J40" s="18">
        <v>3</v>
      </c>
      <c r="K40" s="18">
        <v>2</v>
      </c>
      <c r="L40" s="32">
        <f t="shared" si="11"/>
        <v>6</v>
      </c>
      <c r="M40" s="56" t="s">
        <v>171</v>
      </c>
    </row>
    <row r="41" spans="1:13" ht="70" x14ac:dyDescent="0.3">
      <c r="A41" s="103"/>
      <c r="B41" s="34" t="s">
        <v>48</v>
      </c>
      <c r="C41" s="43" t="s">
        <v>100</v>
      </c>
      <c r="D41" s="30" t="s">
        <v>84</v>
      </c>
      <c r="E41" s="18">
        <v>3</v>
      </c>
      <c r="F41" s="18">
        <v>2</v>
      </c>
      <c r="G41" s="32">
        <f t="shared" si="10"/>
        <v>6</v>
      </c>
      <c r="H41" s="19"/>
      <c r="I41" s="19" t="s">
        <v>155</v>
      </c>
      <c r="J41" s="18">
        <v>2</v>
      </c>
      <c r="K41" s="18">
        <v>2</v>
      </c>
      <c r="L41" s="32">
        <f t="shared" si="11"/>
        <v>4</v>
      </c>
      <c r="M41" s="33" t="s">
        <v>86</v>
      </c>
    </row>
    <row r="42" spans="1:13" ht="84" x14ac:dyDescent="0.3">
      <c r="A42" s="103"/>
      <c r="B42" s="34" t="s">
        <v>51</v>
      </c>
      <c r="C42" s="30" t="s">
        <v>102</v>
      </c>
      <c r="D42" s="30" t="s">
        <v>84</v>
      </c>
      <c r="E42" s="18">
        <v>5</v>
      </c>
      <c r="F42" s="18">
        <v>2</v>
      </c>
      <c r="G42" s="32">
        <f t="shared" si="10"/>
        <v>10</v>
      </c>
      <c r="H42" s="19"/>
      <c r="I42" s="19" t="s">
        <v>127</v>
      </c>
      <c r="J42" s="18">
        <v>4</v>
      </c>
      <c r="K42" s="18">
        <v>1</v>
      </c>
      <c r="L42" s="32">
        <f t="shared" si="11"/>
        <v>4</v>
      </c>
      <c r="M42" s="33"/>
    </row>
    <row r="43" spans="1:13" ht="42.5" thickBot="1" x14ac:dyDescent="0.35">
      <c r="A43" s="104"/>
      <c r="B43" s="51" t="s">
        <v>42</v>
      </c>
      <c r="C43" s="49" t="s">
        <v>176</v>
      </c>
      <c r="D43" s="49" t="s">
        <v>94</v>
      </c>
      <c r="E43" s="16">
        <v>2</v>
      </c>
      <c r="F43" s="16">
        <v>2</v>
      </c>
      <c r="G43" s="50">
        <f t="shared" si="10"/>
        <v>4</v>
      </c>
      <c r="H43" s="17" t="s">
        <v>96</v>
      </c>
      <c r="I43" s="17" t="s">
        <v>95</v>
      </c>
      <c r="J43" s="16">
        <v>2</v>
      </c>
      <c r="K43" s="16">
        <v>1</v>
      </c>
      <c r="L43" s="50">
        <f t="shared" si="11"/>
        <v>2</v>
      </c>
      <c r="M43" s="42"/>
    </row>
  </sheetData>
  <mergeCells count="17">
    <mergeCell ref="A37:A43"/>
    <mergeCell ref="J2:L2"/>
    <mergeCell ref="A4:A26"/>
    <mergeCell ref="A27:A36"/>
    <mergeCell ref="B27:B30"/>
    <mergeCell ref="B33:B34"/>
    <mergeCell ref="B37:B38"/>
    <mergeCell ref="B4:B5"/>
    <mergeCell ref="A2:A3"/>
    <mergeCell ref="B2:B3"/>
    <mergeCell ref="C2:C3"/>
    <mergeCell ref="D2:D3"/>
    <mergeCell ref="E2:G2"/>
    <mergeCell ref="H2:H3"/>
    <mergeCell ref="I2:I3"/>
    <mergeCell ref="M2:M3"/>
    <mergeCell ref="A1:M1"/>
  </mergeCells>
  <phoneticPr fontId="7" type="noConversion"/>
  <conditionalFormatting sqref="G4:G43 L4:L43">
    <cfRule type="cellIs" dxfId="2" priority="10" operator="between">
      <formula>15</formula>
      <formula>25</formula>
    </cfRule>
    <cfRule type="cellIs" dxfId="1" priority="11" operator="between">
      <formula>5</formula>
      <formula>14</formula>
    </cfRule>
    <cfRule type="cellIs" dxfId="0" priority="12" operator="between">
      <formula>1</formula>
      <formula>4</formula>
    </cfRule>
  </conditionalFormatting>
  <pageMargins left="0.11811023622047245" right="0.11811023622047245" top="0.19685039370078741" bottom="0.19685039370078741" header="0" footer="0"/>
  <pageSetup paperSize="8" scale="6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64D92-F0DD-4748-8586-60B3D5082955}">
  <dimension ref="A1:H26"/>
  <sheetViews>
    <sheetView workbookViewId="0">
      <selection activeCell="I7" sqref="I7"/>
    </sheetView>
  </sheetViews>
  <sheetFormatPr defaultColWidth="23.1796875" defaultRowHeight="14.5" x14ac:dyDescent="0.35"/>
  <cols>
    <col min="1" max="1" width="10.26953125" customWidth="1"/>
  </cols>
  <sheetData>
    <row r="1" spans="1:8" x14ac:dyDescent="0.35">
      <c r="A1" s="143"/>
      <c r="B1" s="144"/>
      <c r="C1" s="145"/>
      <c r="D1" s="149" t="s">
        <v>197</v>
      </c>
      <c r="E1" s="150"/>
      <c r="F1" s="150"/>
      <c r="G1" s="150"/>
      <c r="H1" s="151"/>
    </row>
    <row r="2" spans="1:8" x14ac:dyDescent="0.35">
      <c r="A2" s="146"/>
      <c r="B2" s="147"/>
      <c r="C2" s="148"/>
      <c r="D2" s="66" t="s">
        <v>198</v>
      </c>
      <c r="E2" s="66" t="s">
        <v>199</v>
      </c>
      <c r="F2" s="66" t="s">
        <v>200</v>
      </c>
      <c r="G2" s="66" t="s">
        <v>201</v>
      </c>
      <c r="H2" s="66" t="s">
        <v>202</v>
      </c>
    </row>
    <row r="3" spans="1:8" x14ac:dyDescent="0.35">
      <c r="A3" s="152" t="s">
        <v>203</v>
      </c>
      <c r="B3" s="67" t="s">
        <v>204</v>
      </c>
      <c r="C3" s="70" t="s">
        <v>207</v>
      </c>
      <c r="D3" s="128" t="s">
        <v>208</v>
      </c>
      <c r="E3" s="128" t="s">
        <v>208</v>
      </c>
      <c r="F3" s="137" t="s">
        <v>209</v>
      </c>
      <c r="G3" s="140" t="s">
        <v>210</v>
      </c>
      <c r="H3" s="140" t="s">
        <v>210</v>
      </c>
    </row>
    <row r="4" spans="1:8" x14ac:dyDescent="0.35">
      <c r="A4" s="153"/>
      <c r="B4" s="68" t="s">
        <v>205</v>
      </c>
      <c r="C4" s="71">
        <v>-5</v>
      </c>
      <c r="D4" s="129"/>
      <c r="E4" s="129"/>
      <c r="F4" s="138"/>
      <c r="G4" s="141"/>
      <c r="H4" s="141"/>
    </row>
    <row r="5" spans="1:8" x14ac:dyDescent="0.35">
      <c r="A5" s="153"/>
      <c r="B5" s="69" t="s">
        <v>206</v>
      </c>
      <c r="C5" s="72"/>
      <c r="D5" s="130"/>
      <c r="E5" s="130"/>
      <c r="F5" s="139"/>
      <c r="G5" s="142"/>
      <c r="H5" s="142"/>
    </row>
    <row r="6" spans="1:8" x14ac:dyDescent="0.35">
      <c r="A6" s="153"/>
      <c r="B6" s="67" t="s">
        <v>211</v>
      </c>
      <c r="C6" s="70" t="s">
        <v>215</v>
      </c>
      <c r="D6" s="128" t="s">
        <v>208</v>
      </c>
      <c r="E6" s="128" t="s">
        <v>208</v>
      </c>
      <c r="F6" s="137" t="s">
        <v>209</v>
      </c>
      <c r="G6" s="131" t="s">
        <v>209</v>
      </c>
      <c r="H6" s="140" t="s">
        <v>210</v>
      </c>
    </row>
    <row r="7" spans="1:8" x14ac:dyDescent="0.35">
      <c r="A7" s="153"/>
      <c r="B7" s="68" t="s">
        <v>212</v>
      </c>
      <c r="C7" s="71">
        <v>-4</v>
      </c>
      <c r="D7" s="129"/>
      <c r="E7" s="129"/>
      <c r="F7" s="138"/>
      <c r="G7" s="132"/>
      <c r="H7" s="141"/>
    </row>
    <row r="8" spans="1:8" x14ac:dyDescent="0.35">
      <c r="A8" s="153"/>
      <c r="B8" s="68" t="s">
        <v>213</v>
      </c>
      <c r="C8" s="73"/>
      <c r="D8" s="129"/>
      <c r="E8" s="129"/>
      <c r="F8" s="138"/>
      <c r="G8" s="132"/>
      <c r="H8" s="141"/>
    </row>
    <row r="9" spans="1:8" x14ac:dyDescent="0.35">
      <c r="A9" s="153"/>
      <c r="B9" s="69" t="s">
        <v>214</v>
      </c>
      <c r="C9" s="72"/>
      <c r="D9" s="130"/>
      <c r="E9" s="130"/>
      <c r="F9" s="139"/>
      <c r="G9" s="133"/>
      <c r="H9" s="142"/>
    </row>
    <row r="10" spans="1:8" x14ac:dyDescent="0.35">
      <c r="A10" s="153"/>
      <c r="B10" s="67" t="s">
        <v>216</v>
      </c>
      <c r="C10" s="70" t="s">
        <v>219</v>
      </c>
      <c r="D10" s="125" t="s">
        <v>220</v>
      </c>
      <c r="E10" s="128" t="s">
        <v>208</v>
      </c>
      <c r="F10" s="128" t="s">
        <v>208</v>
      </c>
      <c r="G10" s="131" t="s">
        <v>209</v>
      </c>
      <c r="H10" s="131" t="s">
        <v>209</v>
      </c>
    </row>
    <row r="11" spans="1:8" x14ac:dyDescent="0.35">
      <c r="A11" s="153"/>
      <c r="B11" s="68" t="s">
        <v>217</v>
      </c>
      <c r="C11" s="71">
        <v>-3</v>
      </c>
      <c r="D11" s="126"/>
      <c r="E11" s="129"/>
      <c r="F11" s="129"/>
      <c r="G11" s="132"/>
      <c r="H11" s="132"/>
    </row>
    <row r="12" spans="1:8" x14ac:dyDescent="0.35">
      <c r="A12" s="153"/>
      <c r="B12" s="69" t="s">
        <v>218</v>
      </c>
      <c r="C12" s="72"/>
      <c r="D12" s="127"/>
      <c r="E12" s="130"/>
      <c r="F12" s="130"/>
      <c r="G12" s="133"/>
      <c r="H12" s="133"/>
    </row>
    <row r="13" spans="1:8" x14ac:dyDescent="0.35">
      <c r="A13" s="153"/>
      <c r="B13" s="67" t="s">
        <v>221</v>
      </c>
      <c r="C13" s="70" t="s">
        <v>224</v>
      </c>
      <c r="D13" s="125" t="s">
        <v>220</v>
      </c>
      <c r="E13" s="128" t="s">
        <v>208</v>
      </c>
      <c r="F13" s="128" t="s">
        <v>208</v>
      </c>
      <c r="G13" s="131" t="s">
        <v>209</v>
      </c>
      <c r="H13" s="131" t="s">
        <v>209</v>
      </c>
    </row>
    <row r="14" spans="1:8" x14ac:dyDescent="0.35">
      <c r="A14" s="153"/>
      <c r="B14" s="68" t="s">
        <v>222</v>
      </c>
      <c r="C14" s="71">
        <v>-2</v>
      </c>
      <c r="D14" s="126"/>
      <c r="E14" s="129"/>
      <c r="F14" s="129"/>
      <c r="G14" s="132"/>
      <c r="H14" s="132"/>
    </row>
    <row r="15" spans="1:8" x14ac:dyDescent="0.35">
      <c r="A15" s="153"/>
      <c r="B15" s="69" t="s">
        <v>223</v>
      </c>
      <c r="C15" s="72"/>
      <c r="D15" s="127"/>
      <c r="E15" s="130"/>
      <c r="F15" s="130"/>
      <c r="G15" s="133"/>
      <c r="H15" s="133"/>
    </row>
    <row r="16" spans="1:8" x14ac:dyDescent="0.35">
      <c r="A16" s="153"/>
      <c r="B16" s="67" t="s">
        <v>225</v>
      </c>
      <c r="C16" s="70" t="s">
        <v>231</v>
      </c>
      <c r="D16" s="134" t="s">
        <v>232</v>
      </c>
      <c r="E16" s="125" t="s">
        <v>220</v>
      </c>
      <c r="F16" s="128" t="s">
        <v>208</v>
      </c>
      <c r="G16" s="128" t="s">
        <v>208</v>
      </c>
      <c r="H16" s="131" t="s">
        <v>209</v>
      </c>
    </row>
    <row r="17" spans="1:8" x14ac:dyDescent="0.35">
      <c r="A17" s="153"/>
      <c r="B17" s="68" t="s">
        <v>226</v>
      </c>
      <c r="C17" s="71">
        <v>-1</v>
      </c>
      <c r="D17" s="135"/>
      <c r="E17" s="126"/>
      <c r="F17" s="129"/>
      <c r="G17" s="129"/>
      <c r="H17" s="132"/>
    </row>
    <row r="18" spans="1:8" x14ac:dyDescent="0.35">
      <c r="A18" s="153"/>
      <c r="B18" s="68" t="s">
        <v>227</v>
      </c>
      <c r="C18" s="73"/>
      <c r="D18" s="135"/>
      <c r="E18" s="126"/>
      <c r="F18" s="129"/>
      <c r="G18" s="129"/>
      <c r="H18" s="132"/>
    </row>
    <row r="19" spans="1:8" x14ac:dyDescent="0.35">
      <c r="A19" s="153"/>
      <c r="B19" s="68" t="s">
        <v>228</v>
      </c>
      <c r="C19" s="73"/>
      <c r="D19" s="135"/>
      <c r="E19" s="126"/>
      <c r="F19" s="129"/>
      <c r="G19" s="129"/>
      <c r="H19" s="132"/>
    </row>
    <row r="20" spans="1:8" x14ac:dyDescent="0.35">
      <c r="A20" s="153"/>
      <c r="B20" s="68" t="s">
        <v>229</v>
      </c>
      <c r="C20" s="73"/>
      <c r="D20" s="135"/>
      <c r="E20" s="126"/>
      <c r="F20" s="129"/>
      <c r="G20" s="129"/>
      <c r="H20" s="132"/>
    </row>
    <row r="21" spans="1:8" x14ac:dyDescent="0.35">
      <c r="A21" s="154"/>
      <c r="B21" s="69" t="s">
        <v>230</v>
      </c>
      <c r="C21" s="72"/>
      <c r="D21" s="136"/>
      <c r="E21" s="127"/>
      <c r="F21" s="130"/>
      <c r="G21" s="130"/>
      <c r="H21" s="133"/>
    </row>
    <row r="23" spans="1:8" ht="50" x14ac:dyDescent="0.35">
      <c r="A23" s="66" t="s">
        <v>233</v>
      </c>
      <c r="B23" s="74" t="s">
        <v>234</v>
      </c>
      <c r="C23" s="74" t="s">
        <v>235</v>
      </c>
      <c r="D23" s="74" t="s">
        <v>236</v>
      </c>
      <c r="E23" s="74" t="s">
        <v>237</v>
      </c>
      <c r="F23" s="74" t="s">
        <v>238</v>
      </c>
    </row>
    <row r="24" spans="1:8" ht="60" x14ac:dyDescent="0.35">
      <c r="A24" s="66" t="s">
        <v>239</v>
      </c>
      <c r="B24" s="74" t="s">
        <v>240</v>
      </c>
      <c r="C24" s="74" t="s">
        <v>241</v>
      </c>
      <c r="D24" s="74" t="s">
        <v>242</v>
      </c>
      <c r="E24" s="74" t="s">
        <v>243</v>
      </c>
      <c r="F24" s="74" t="s">
        <v>244</v>
      </c>
    </row>
    <row r="25" spans="1:8" ht="40" x14ac:dyDescent="0.35">
      <c r="A25" s="66" t="s">
        <v>245</v>
      </c>
      <c r="B25" s="74" t="s">
        <v>246</v>
      </c>
      <c r="C25" s="74" t="s">
        <v>247</v>
      </c>
      <c r="D25" s="74" t="s">
        <v>248</v>
      </c>
      <c r="E25" s="74" t="s">
        <v>249</v>
      </c>
      <c r="F25" s="74" t="s">
        <v>250</v>
      </c>
    </row>
    <row r="26" spans="1:8" ht="80" x14ac:dyDescent="0.35">
      <c r="A26" s="66" t="s">
        <v>251</v>
      </c>
      <c r="B26" s="74" t="s">
        <v>252</v>
      </c>
      <c r="C26" s="74" t="s">
        <v>253</v>
      </c>
      <c r="D26" s="74" t="s">
        <v>254</v>
      </c>
      <c r="E26" s="74" t="s">
        <v>255</v>
      </c>
      <c r="F26" s="74" t="s">
        <v>256</v>
      </c>
    </row>
  </sheetData>
  <mergeCells count="28">
    <mergeCell ref="A1:C2"/>
    <mergeCell ref="D1:H1"/>
    <mergeCell ref="A3:A21"/>
    <mergeCell ref="D3:D5"/>
    <mergeCell ref="E3:E5"/>
    <mergeCell ref="F3:F5"/>
    <mergeCell ref="G3:G5"/>
    <mergeCell ref="H3:H5"/>
    <mergeCell ref="D6:D9"/>
    <mergeCell ref="E6:E9"/>
    <mergeCell ref="F6:F9"/>
    <mergeCell ref="G6:G9"/>
    <mergeCell ref="H6:H9"/>
    <mergeCell ref="D10:D12"/>
    <mergeCell ref="E10:E12"/>
    <mergeCell ref="F10:F12"/>
    <mergeCell ref="G10:G12"/>
    <mergeCell ref="H10:H12"/>
    <mergeCell ref="D16:D21"/>
    <mergeCell ref="E16:E21"/>
    <mergeCell ref="F16:F21"/>
    <mergeCell ref="G16:G21"/>
    <mergeCell ref="H16:H21"/>
    <mergeCell ref="D13:D15"/>
    <mergeCell ref="E13:E15"/>
    <mergeCell ref="F13:F15"/>
    <mergeCell ref="G13:G15"/>
    <mergeCell ref="H13:H15"/>
  </mergeCells>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BE1DE906538D34C9B6367F90DCCA094" ma:contentTypeVersion="21" ma:contentTypeDescription="Create a new document." ma:contentTypeScope="" ma:versionID="3c911e21c7c9ceb7eac5bf3fa105dd2a">
  <xsd:schema xmlns:xsd="http://www.w3.org/2001/XMLSchema" xmlns:xs="http://www.w3.org/2001/XMLSchema" xmlns:p="http://schemas.microsoft.com/office/2006/metadata/properties" xmlns:ns1="http://schemas.microsoft.com/sharepoint/v3" xmlns:ns2="9456608b-1dd2-43d4-ac9a-88f76cd65824" xmlns:ns3="af854c11-1645-490a-be75-614dfde5b392" xmlns:ns4="a06f627d-1370-4691-9314-2c2b5ba8a91f" xmlns:ns5="71d29222-2c5f-45ad-9aa5-4c2d15fddbe9" targetNamespace="http://schemas.microsoft.com/office/2006/metadata/properties" ma:root="true" ma:fieldsID="b7d5064822f0f928ac2e753db685860a" ns1:_="" ns2:_="" ns3:_="" ns4:_="" ns5:_="">
    <xsd:import namespace="http://schemas.microsoft.com/sharepoint/v3"/>
    <xsd:import namespace="9456608b-1dd2-43d4-ac9a-88f76cd65824"/>
    <xsd:import namespace="af854c11-1645-490a-be75-614dfde5b392"/>
    <xsd:import namespace="a06f627d-1370-4691-9314-2c2b5ba8a91f"/>
    <xsd:import namespace="71d29222-2c5f-45ad-9aa5-4c2d15fddbe9"/>
    <xsd:element name="properties">
      <xsd:complexType>
        <xsd:sequence>
          <xsd:element name="documentManagement">
            <xsd:complexType>
              <xsd:all>
                <xsd:element ref="ns1:PublishingStartDate" minOccurs="0"/>
                <xsd:element ref="ns1:PublishingExpirationDate" minOccurs="0"/>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AutoKeyPoints" minOccurs="0"/>
                <xsd:element ref="ns3:MediaServiceKeyPoints" minOccurs="0"/>
                <xsd:element ref="ns4:MediaServiceDateTaken" minOccurs="0"/>
                <xsd:element ref="ns4:MediaServiceAutoTags" minOccurs="0"/>
                <xsd:element ref="ns4:MediaServiceLocation" minOccurs="0"/>
                <xsd:element ref="ns4:MediaServiceGenerationTime" minOccurs="0"/>
                <xsd:element ref="ns4:MediaServiceEventHashCode" minOccurs="0"/>
                <xsd:element ref="ns4:MediaLengthInSeconds" minOccurs="0"/>
                <xsd:element ref="ns4:lcf76f155ced4ddcb4097134ff3c332f" minOccurs="0"/>
                <xsd:element ref="ns5:TaxCatchAll" minOccurs="0"/>
                <xsd:element ref="ns4:MediaServiceOCR"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456608b-1dd2-43d4-ac9a-88f76cd65824"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element name="LastSharedByUser" ma:index="12" nillable="true" ma:displayName="Last Shared By User" ma:description="" ma:internalName="LastSharedByUser" ma:readOnly="true">
      <xsd:simpleType>
        <xsd:restriction base="dms:Note">
          <xsd:maxLength value="255"/>
        </xsd:restriction>
      </xsd:simpleType>
    </xsd:element>
    <xsd:element name="LastSharedByTime" ma:index="13"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f854c11-1645-490a-be75-614dfde5b392" elementFormDefault="qualified">
    <xsd:import namespace="http://schemas.microsoft.com/office/2006/documentManagement/types"/>
    <xsd:import namespace="http://schemas.microsoft.com/office/infopath/2007/PartnerControls"/>
    <xsd:element name="MediaServiceMetadata" ma:index="14" nillable="true" ma:displayName="MediaServiceMetadata" ma:hidden="true" ma:internalName="MediaServiceMetadata" ma:readOnly="true">
      <xsd:simpleType>
        <xsd:restriction base="dms:Note"/>
      </xsd:simpleType>
    </xsd:element>
    <xsd:element name="MediaServiceFastMetadata" ma:index="15" nillable="true" ma:displayName="MediaServiceFastMetadata" ma:hidden="true" ma:internalName="MediaServiceFastMetadata" ma:readOnly="true">
      <xsd:simpleType>
        <xsd:restriction base="dms:Note"/>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06f627d-1370-4691-9314-2c2b5ba8a91f" elementFormDefault="qualified">
    <xsd:import namespace="http://schemas.microsoft.com/office/2006/documentManagement/types"/>
    <xsd:import namespace="http://schemas.microsoft.com/office/infopath/2007/PartnerControls"/>
    <xsd:element name="MediaServiceDateTaken" ma:index="18" nillable="true" ma:displayName="MediaServiceDateTaken" ma:hidden="true" ma:internalName="MediaServiceDateTaken" ma:readOnly="true">
      <xsd:simpleType>
        <xsd:restriction base="dms:Text"/>
      </xsd:simpleType>
    </xsd:element>
    <xsd:element name="MediaServiceAutoTags" ma:index="19" nillable="true" ma:displayName="Tags" ma:internalName="MediaServiceAutoTags"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13e722c5-bebe-4801-a6ac-67aa35eba088" ma:termSetId="09814cd3-568e-fe90-9814-8d621ff8fb84" ma:anchorId="fba54fb3-c3e1-fe81-a776-ca4b69148c4d" ma:open="true" ma:isKeyword="false">
      <xsd:complexType>
        <xsd:sequence>
          <xsd:element ref="pc:Terms" minOccurs="0" maxOccurs="1"/>
        </xsd:sequence>
      </xsd:complexType>
    </xsd:element>
    <xsd:element name="MediaServiceOCR" ma:index="27" nillable="true" ma:displayName="Extracted Text" ma:internalName="MediaServiceOCR" ma:readOnly="true">
      <xsd:simpleType>
        <xsd:restriction base="dms:Note">
          <xsd:maxLength value="255"/>
        </xsd:restriction>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1d29222-2c5f-45ad-9aa5-4c2d15fddbe9" elementFormDefault="qualified">
    <xsd:import namespace="http://schemas.microsoft.com/office/2006/documentManagement/types"/>
    <xsd:import namespace="http://schemas.microsoft.com/office/infopath/2007/PartnerControls"/>
    <xsd:element name="TaxCatchAll" ma:index="26" nillable="true" ma:displayName="Taxonomy Catch All Column" ma:hidden="true" ma:list="{a6aa5496-8afe-40b1-b6d7-48a06f171cb8}" ma:internalName="TaxCatchAll" ma:showField="CatchAllData" ma:web="83575f86-82bb-40e8-9f60-7beee88d3d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TaxCatchAll xmlns="71d29222-2c5f-45ad-9aa5-4c2d15fddbe9" xsi:nil="true"/>
    <lcf76f155ced4ddcb4097134ff3c332f xmlns="a06f627d-1370-4691-9314-2c2b5ba8a91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E31994C-7AA6-4044-AFC2-5A74DAD39855}">
  <ds:schemaRefs>
    <ds:schemaRef ds:uri="http://schemas.microsoft.com/sharepoint/v3/contenttype/forms"/>
  </ds:schemaRefs>
</ds:datastoreItem>
</file>

<file path=customXml/itemProps2.xml><?xml version="1.0" encoding="utf-8"?>
<ds:datastoreItem xmlns:ds="http://schemas.openxmlformats.org/officeDocument/2006/customXml" ds:itemID="{B790DB19-4336-4EB8-9F15-A464BCDD56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456608b-1dd2-43d4-ac9a-88f76cd65824"/>
    <ds:schemaRef ds:uri="af854c11-1645-490a-be75-614dfde5b392"/>
    <ds:schemaRef ds:uri="a06f627d-1370-4691-9314-2c2b5ba8a91f"/>
    <ds:schemaRef ds:uri="71d29222-2c5f-45ad-9aa5-4c2d15fddb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BE9AF2-DB70-44B0-BC12-18920C2E3C97}">
  <ds:schemaRefs>
    <ds:schemaRef ds:uri="http://www.w3.org/XML/1998/namespace"/>
    <ds:schemaRef ds:uri="http://schemas.microsoft.com/office/2006/documentManagement/types"/>
    <ds:schemaRef ds:uri="a06f627d-1370-4691-9314-2c2b5ba8a91f"/>
    <ds:schemaRef ds:uri="http://purl.org/dc/elements/1.1/"/>
    <ds:schemaRef ds:uri="http://schemas.microsoft.com/office/infopath/2007/PartnerControls"/>
    <ds:schemaRef ds:uri="http://schemas.openxmlformats.org/package/2006/metadata/core-properties"/>
    <ds:schemaRef ds:uri="http://schemas.microsoft.com/sharepoint/v3"/>
    <ds:schemaRef ds:uri="71d29222-2c5f-45ad-9aa5-4c2d15fddbe9"/>
    <ds:schemaRef ds:uri="http://purl.org/dc/terms/"/>
    <ds:schemaRef ds:uri="af854c11-1645-490a-be75-614dfde5b392"/>
    <ds:schemaRef ds:uri="9456608b-1dd2-43d4-ac9a-88f76cd65824"/>
    <ds:schemaRef ds:uri="http://schemas.microsoft.com/office/2006/metadata/properties"/>
    <ds:schemaRef ds:uri="http://purl.org/dc/dcmitype/"/>
  </ds:schemaRefs>
</ds:datastoreItem>
</file>

<file path=docMetadata/LabelInfo.xml><?xml version="1.0" encoding="utf-8"?>
<clbl:labelList xmlns:clbl="http://schemas.microsoft.com/office/2020/mipLabelMetadata">
  <clbl:label id="{d792d246-d363-40e2-82bc-6f0655128b68}" enabled="1" method="Standard" siteId="{372ee9e0-9ce0-4033-a64a-c07073a91ec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Titulní strana</vt:lpstr>
      <vt:lpstr>Obecná rizika</vt:lpstr>
      <vt:lpstr>PID diagram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Obecná rizika ELDS Brno</dc:title>
  <dc:creator>Hana PETROVSKA</dc:creator>
  <cp:lastModifiedBy>Pavel Sturma</cp:lastModifiedBy>
  <cp:lastPrinted>2023-12-18T09:22:58Z</cp:lastPrinted>
  <dcterms:created xsi:type="dcterms:W3CDTF">2021-04-26T19:38:16Z</dcterms:created>
  <dcterms:modified xsi:type="dcterms:W3CDTF">2025-04-03T10:35:52Z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0x0101008BE1DE906538D34C9B6367F90DCCA094</vt:lpwstr>
  </property>
  <property fmtid="{D5CDD505-2E9C-101B-9397-08002B2CF9AE}" pid="3" name="MediaServiceImageTags">
    <vt:lpwstr/>
  </property>
</Properties>
</file>